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11400" activeTab="0"/>
  </bookViews>
  <sheets>
    <sheet name="Load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tcraddock</author>
  </authors>
  <commentList>
    <comment ref="K8" authorId="0">
      <text>
        <r>
          <rPr>
            <sz val="8"/>
            <rFont val="Tahoma"/>
            <family val="2"/>
          </rPr>
          <t>Enter your estimated percent reduction in decimals (i.e. 10% = 0.1)</t>
        </r>
      </text>
    </comment>
  </commentList>
</comments>
</file>

<file path=xl/sharedStrings.xml><?xml version="1.0" encoding="utf-8"?>
<sst xmlns="http://schemas.openxmlformats.org/spreadsheetml/2006/main" count="45" uniqueCount="28">
  <si>
    <t>f</t>
  </si>
  <si>
    <t>c</t>
  </si>
  <si>
    <t>d</t>
  </si>
  <si>
    <t>Pollutant</t>
  </si>
  <si>
    <t>#/100 mL</t>
  </si>
  <si>
    <t>Bacteria</t>
  </si>
  <si>
    <t>Load</t>
  </si>
  <si>
    <t>lbs/day</t>
  </si>
  <si>
    <t>Example</t>
  </si>
  <si>
    <t>Nitrates</t>
  </si>
  <si>
    <t>Calculating Pollutant Loads</t>
  </si>
  <si>
    <t>Percent</t>
  </si>
  <si>
    <t>LR</t>
  </si>
  <si>
    <t>Reduction Estimate</t>
  </si>
  <si>
    <t>unit conversion</t>
  </si>
  <si>
    <t>pollutant concentration</t>
  </si>
  <si>
    <t>discharge</t>
  </si>
  <si>
    <t xml:space="preserve">L </t>
  </si>
  <si>
    <t xml:space="preserve">f </t>
  </si>
  <si>
    <t xml:space="preserve">c </t>
  </si>
  <si>
    <t xml:space="preserve">d </t>
  </si>
  <si>
    <t>(mg/L or #/100 mL)</t>
  </si>
  <si>
    <t>cfs</t>
  </si>
  <si>
    <t>Enter your concentrations and discharge numbers in the spaces below.  Write the pollutants name</t>
  </si>
  <si>
    <t>(i.e. nitrates, phosphates, etc.) in the pollutant column.</t>
  </si>
  <si>
    <t>Click-here for more information</t>
  </si>
  <si>
    <t>lbs/year</t>
  </si>
  <si>
    <r>
      <rPr>
        <u val="single"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>: This is a simple pollutant load calculator based on concentration and discharge only.  A smiple reduction estimate tool is also provided; however, BMP efficieny must be entered.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</si>
</sst>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8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2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2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2" fontId="45" fillId="0" borderId="0" xfId="0" applyNumberFormat="1" applyFont="1" applyFill="1" applyAlignment="1" applyProtection="1">
      <alignment horizontal="center" vertical="center"/>
      <protection/>
    </xf>
    <xf numFmtId="164" fontId="45" fillId="0" borderId="0" xfId="0" applyNumberFormat="1" applyFont="1" applyFill="1" applyAlignment="1" applyProtection="1">
      <alignment horizontal="center"/>
      <protection/>
    </xf>
    <xf numFmtId="164" fontId="47" fillId="0" borderId="0" xfId="0" applyNumberFormat="1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 horizontal="center"/>
      <protection/>
    </xf>
    <xf numFmtId="164" fontId="45" fillId="0" borderId="0" xfId="0" applyNumberFormat="1" applyFont="1" applyAlignment="1" applyProtection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left" vertical="center"/>
      <protection locked="0"/>
    </xf>
    <xf numFmtId="2" fontId="45" fillId="0" borderId="0" xfId="0" applyNumberFormat="1" applyFont="1" applyFill="1" applyAlignment="1">
      <alignment horizontal="center" vertical="center"/>
    </xf>
    <xf numFmtId="164" fontId="45" fillId="0" borderId="0" xfId="0" applyNumberFormat="1" applyFont="1" applyFill="1" applyAlignment="1" applyProtection="1">
      <alignment horizontal="center"/>
      <protection locked="0"/>
    </xf>
    <xf numFmtId="164" fontId="45" fillId="0" borderId="0" xfId="0" applyNumberFormat="1" applyFont="1" applyAlignment="1" applyProtection="1">
      <alignment horizontal="center" vertical="center"/>
      <protection locked="0"/>
    </xf>
    <xf numFmtId="164" fontId="45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2" fontId="45" fillId="0" borderId="0" xfId="0" applyNumberFormat="1" applyFont="1" applyFill="1" applyAlignment="1" applyProtection="1">
      <alignment horizontal="center" vertical="center"/>
      <protection locked="0"/>
    </xf>
    <xf numFmtId="2" fontId="45" fillId="0" borderId="0" xfId="0" applyNumberFormat="1" applyFont="1" applyFill="1" applyAlignment="1" applyProtection="1">
      <alignment vertical="center"/>
      <protection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Fill="1" applyAlignment="1" applyProtection="1">
      <alignment/>
      <protection locked="0"/>
    </xf>
    <xf numFmtId="164" fontId="45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0" fontId="48" fillId="0" borderId="0" xfId="52" applyFont="1" applyAlignment="1" applyProtection="1">
      <alignment horizontal="center" vertical="center"/>
      <protection/>
    </xf>
    <xf numFmtId="165" fontId="47" fillId="0" borderId="0" xfId="0" applyNumberFormat="1" applyFont="1" applyFill="1" applyAlignment="1" applyProtection="1">
      <alignment horizontal="center"/>
      <protection/>
    </xf>
    <xf numFmtId="165" fontId="26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Programs/nonptsource/Documents/LoadEstimationTechniques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.7109375" style="4" customWidth="1"/>
    <col min="2" max="2" width="9.140625" style="35" bestFit="1" customWidth="1"/>
    <col min="3" max="3" width="15.7109375" style="4" customWidth="1"/>
    <col min="4" max="6" width="8.7109375" style="4" customWidth="1"/>
    <col min="7" max="7" width="10.7109375" style="4" customWidth="1"/>
    <col min="8" max="8" width="8.7109375" style="8" bestFit="1" customWidth="1"/>
    <col min="9" max="9" width="10.7109375" style="8" customWidth="1"/>
    <col min="10" max="10" width="7.57421875" style="8" bestFit="1" customWidth="1"/>
    <col min="11" max="11" width="10.7109375" style="8" customWidth="1"/>
    <col min="12" max="12" width="10.7109375" style="4" customWidth="1"/>
    <col min="13" max="16384" width="9.140625" style="4" customWidth="1"/>
  </cols>
  <sheetData>
    <row r="1" spans="2:12" s="2" customFormat="1" ht="12.75"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.75">
      <c r="B2" s="3" t="s">
        <v>17</v>
      </c>
      <c r="C2" s="4" t="s">
        <v>6</v>
      </c>
      <c r="D2" s="5"/>
      <c r="E2" s="5"/>
      <c r="F2" s="5"/>
      <c r="G2" s="40" t="s">
        <v>27</v>
      </c>
      <c r="H2" s="6"/>
      <c r="I2" s="6"/>
      <c r="J2" s="6"/>
      <c r="K2" s="6"/>
      <c r="L2" s="6"/>
    </row>
    <row r="3" spans="2:12" ht="12.75">
      <c r="B3" s="3" t="s">
        <v>18</v>
      </c>
      <c r="C3" s="4" t="s">
        <v>14</v>
      </c>
      <c r="D3" s="5"/>
      <c r="E3" s="5"/>
      <c r="F3" s="5"/>
      <c r="G3" s="6"/>
      <c r="H3" s="6"/>
      <c r="I3" s="6"/>
      <c r="J3" s="6"/>
      <c r="K3" s="6"/>
      <c r="L3" s="6"/>
    </row>
    <row r="4" spans="2:12" ht="12.75">
      <c r="B4" s="3" t="s">
        <v>19</v>
      </c>
      <c r="C4" s="4" t="s">
        <v>15</v>
      </c>
      <c r="D4" s="5"/>
      <c r="E4" s="5" t="s">
        <v>21</v>
      </c>
      <c r="F4" s="5"/>
      <c r="G4" s="6"/>
      <c r="H4" s="6"/>
      <c r="I4" s="6"/>
      <c r="J4" s="6"/>
      <c r="K4" s="6"/>
      <c r="L4" s="6"/>
    </row>
    <row r="5" spans="2:12" ht="12.75">
      <c r="B5" s="3" t="s">
        <v>20</v>
      </c>
      <c r="C5" s="4" t="s">
        <v>16</v>
      </c>
      <c r="D5" s="5"/>
      <c r="E5" s="5" t="s">
        <v>22</v>
      </c>
      <c r="F5" s="5"/>
      <c r="G5" s="6"/>
      <c r="H5" s="6"/>
      <c r="I5" s="6"/>
      <c r="J5" s="6"/>
      <c r="K5" s="6"/>
      <c r="L5" s="6"/>
    </row>
    <row r="6" spans="2:10" ht="15" customHeight="1">
      <c r="B6" s="7"/>
      <c r="C6" s="7"/>
      <c r="D6" s="7"/>
      <c r="E6" s="7"/>
      <c r="F6" s="7"/>
      <c r="G6" s="7"/>
      <c r="H6" s="7"/>
      <c r="I6" s="7"/>
      <c r="J6" s="7"/>
    </row>
    <row r="7" spans="2:12" ht="15" customHeight="1">
      <c r="B7" s="6" t="s">
        <v>23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2.75">
      <c r="B8" s="6" t="s">
        <v>24</v>
      </c>
      <c r="C8" s="6"/>
      <c r="D8" s="6"/>
      <c r="E8" s="6"/>
      <c r="F8" s="6"/>
      <c r="G8" s="6"/>
      <c r="H8" s="7"/>
      <c r="I8" s="7"/>
      <c r="J8" s="7"/>
      <c r="K8" s="9" t="s">
        <v>13</v>
      </c>
      <c r="L8" s="9"/>
    </row>
    <row r="9" spans="2:12" ht="12.75">
      <c r="B9" s="10"/>
      <c r="C9" s="11" t="s">
        <v>3</v>
      </c>
      <c r="D9" s="12" t="s">
        <v>0</v>
      </c>
      <c r="E9" s="12" t="s">
        <v>1</v>
      </c>
      <c r="F9" s="12" t="s">
        <v>2</v>
      </c>
      <c r="G9" s="12" t="s">
        <v>6</v>
      </c>
      <c r="H9" s="13"/>
      <c r="I9" s="13"/>
      <c r="J9" s="13"/>
      <c r="K9" s="14" t="s">
        <v>11</v>
      </c>
      <c r="L9" s="12" t="s">
        <v>12</v>
      </c>
    </row>
    <row r="10" spans="2:12" ht="12.75">
      <c r="B10" s="15" t="s">
        <v>8</v>
      </c>
      <c r="C10" s="16" t="s">
        <v>9</v>
      </c>
      <c r="D10" s="17">
        <v>5.39</v>
      </c>
      <c r="E10" s="18">
        <v>5</v>
      </c>
      <c r="F10" s="18">
        <v>10</v>
      </c>
      <c r="G10" s="19">
        <f>D10*E10*F10</f>
        <v>269.5</v>
      </c>
      <c r="H10" s="20" t="s">
        <v>7</v>
      </c>
      <c r="I10" s="38">
        <f>G10*365</f>
        <v>98367.5</v>
      </c>
      <c r="J10" s="20" t="s">
        <v>26</v>
      </c>
      <c r="K10" s="21">
        <v>0.5</v>
      </c>
      <c r="L10" s="21">
        <f>G10-(G10*K10)</f>
        <v>134.75</v>
      </c>
    </row>
    <row r="11" spans="2:12" ht="12.75">
      <c r="B11" s="22">
        <v>1</v>
      </c>
      <c r="C11" s="23"/>
      <c r="D11" s="24">
        <v>5.39</v>
      </c>
      <c r="E11" s="25"/>
      <c r="F11" s="25"/>
      <c r="G11" s="18">
        <f>D11*E11*F11</f>
        <v>0</v>
      </c>
      <c r="H11" s="20" t="s">
        <v>7</v>
      </c>
      <c r="I11" s="39">
        <f aca="true" t="shared" si="0" ref="I11:I20">G11*365</f>
        <v>0</v>
      </c>
      <c r="J11" s="20" t="s">
        <v>26</v>
      </c>
      <c r="K11" s="26"/>
      <c r="L11" s="27">
        <f>G11-(G11*K11)</f>
        <v>0</v>
      </c>
    </row>
    <row r="12" spans="2:12" ht="12.75">
      <c r="B12" s="22">
        <v>2</v>
      </c>
      <c r="C12" s="23"/>
      <c r="D12" s="24">
        <v>5.39</v>
      </c>
      <c r="E12" s="25"/>
      <c r="F12" s="25"/>
      <c r="G12" s="18">
        <f>D12*E12*F12</f>
        <v>0</v>
      </c>
      <c r="H12" s="28" t="s">
        <v>7</v>
      </c>
      <c r="I12" s="39">
        <f t="shared" si="0"/>
        <v>0</v>
      </c>
      <c r="J12" s="20" t="s">
        <v>26</v>
      </c>
      <c r="K12" s="26"/>
      <c r="L12" s="27">
        <f aca="true" t="shared" si="1" ref="L12:L20">G12-(G12*K12)</f>
        <v>0</v>
      </c>
    </row>
    <row r="13" spans="2:12" ht="12.75">
      <c r="B13" s="22">
        <v>3</v>
      </c>
      <c r="C13" s="23"/>
      <c r="D13" s="24">
        <v>5.39</v>
      </c>
      <c r="E13" s="25"/>
      <c r="F13" s="25"/>
      <c r="G13" s="18">
        <f>D13*E13*F13</f>
        <v>0</v>
      </c>
      <c r="H13" s="28" t="s">
        <v>7</v>
      </c>
      <c r="I13" s="39">
        <f t="shared" si="0"/>
        <v>0</v>
      </c>
      <c r="J13" s="20" t="s">
        <v>26</v>
      </c>
      <c r="K13" s="26"/>
      <c r="L13" s="27">
        <f t="shared" si="1"/>
        <v>0</v>
      </c>
    </row>
    <row r="14" spans="2:12" ht="12.75">
      <c r="B14" s="22">
        <v>4</v>
      </c>
      <c r="C14" s="23"/>
      <c r="D14" s="24">
        <v>5.39</v>
      </c>
      <c r="E14" s="25"/>
      <c r="F14" s="25"/>
      <c r="G14" s="18">
        <f>D14*E14*F14</f>
        <v>0</v>
      </c>
      <c r="H14" s="28" t="s">
        <v>7</v>
      </c>
      <c r="I14" s="39">
        <f t="shared" si="0"/>
        <v>0</v>
      </c>
      <c r="J14" s="20" t="s">
        <v>26</v>
      </c>
      <c r="K14" s="26"/>
      <c r="L14" s="27">
        <f t="shared" si="1"/>
        <v>0</v>
      </c>
    </row>
    <row r="15" spans="2:12" ht="12.75">
      <c r="B15" s="22">
        <v>5</v>
      </c>
      <c r="C15" s="23"/>
      <c r="D15" s="24">
        <v>5.39</v>
      </c>
      <c r="E15" s="25"/>
      <c r="F15" s="25"/>
      <c r="G15" s="18">
        <f>D15*E15*F15</f>
        <v>0</v>
      </c>
      <c r="H15" s="28" t="s">
        <v>7</v>
      </c>
      <c r="I15" s="39">
        <f t="shared" si="0"/>
        <v>0</v>
      </c>
      <c r="J15" s="20" t="s">
        <v>26</v>
      </c>
      <c r="K15" s="26"/>
      <c r="L15" s="27">
        <f t="shared" si="1"/>
        <v>0</v>
      </c>
    </row>
    <row r="16" spans="2:12" ht="12.75">
      <c r="B16" s="22">
        <v>6</v>
      </c>
      <c r="C16" s="23"/>
      <c r="D16" s="24">
        <v>5.39</v>
      </c>
      <c r="E16" s="25"/>
      <c r="F16" s="25"/>
      <c r="G16" s="18">
        <f>D16*E16*F16</f>
        <v>0</v>
      </c>
      <c r="H16" s="28" t="s">
        <v>7</v>
      </c>
      <c r="I16" s="39">
        <f t="shared" si="0"/>
        <v>0</v>
      </c>
      <c r="J16" s="20" t="s">
        <v>26</v>
      </c>
      <c r="K16" s="26"/>
      <c r="L16" s="27">
        <f t="shared" si="1"/>
        <v>0</v>
      </c>
    </row>
    <row r="17" spans="2:12" ht="12.75">
      <c r="B17" s="22">
        <v>7</v>
      </c>
      <c r="C17" s="23"/>
      <c r="D17" s="24">
        <v>5.39</v>
      </c>
      <c r="E17" s="25"/>
      <c r="F17" s="25"/>
      <c r="G17" s="18">
        <f>D17*E17*F17</f>
        <v>0</v>
      </c>
      <c r="H17" s="28" t="s">
        <v>7</v>
      </c>
      <c r="I17" s="39">
        <f t="shared" si="0"/>
        <v>0</v>
      </c>
      <c r="J17" s="20" t="s">
        <v>26</v>
      </c>
      <c r="K17" s="26"/>
      <c r="L17" s="27">
        <f t="shared" si="1"/>
        <v>0</v>
      </c>
    </row>
    <row r="18" spans="2:12" ht="12.75">
      <c r="B18" s="22">
        <v>8</v>
      </c>
      <c r="C18" s="23"/>
      <c r="D18" s="24">
        <v>5.39</v>
      </c>
      <c r="E18" s="25"/>
      <c r="F18" s="25"/>
      <c r="G18" s="18">
        <f>D18*E18*F18</f>
        <v>0</v>
      </c>
      <c r="H18" s="28" t="s">
        <v>7</v>
      </c>
      <c r="I18" s="39">
        <f t="shared" si="0"/>
        <v>0</v>
      </c>
      <c r="J18" s="20" t="s">
        <v>26</v>
      </c>
      <c r="K18" s="26"/>
      <c r="L18" s="27">
        <f t="shared" si="1"/>
        <v>0</v>
      </c>
    </row>
    <row r="19" spans="2:11" ht="12.75">
      <c r="B19" s="22"/>
      <c r="C19" s="29" t="s">
        <v>5</v>
      </c>
      <c r="D19" s="24"/>
      <c r="E19" s="30"/>
      <c r="F19" s="30"/>
      <c r="G19" s="31"/>
      <c r="H19" s="28"/>
      <c r="I19" s="28"/>
      <c r="J19" s="28"/>
      <c r="K19" s="32"/>
    </row>
    <row r="20" spans="2:12" ht="12.75">
      <c r="B20" s="22">
        <v>1</v>
      </c>
      <c r="C20" s="33"/>
      <c r="D20" s="34">
        <v>284.7</v>
      </c>
      <c r="E20" s="30"/>
      <c r="F20" s="30"/>
      <c r="G20" s="18">
        <f>D20*E20*F20</f>
        <v>0</v>
      </c>
      <c r="H20" s="28" t="s">
        <v>4</v>
      </c>
      <c r="I20" s="39">
        <f t="shared" si="0"/>
        <v>0</v>
      </c>
      <c r="J20" s="28"/>
      <c r="K20" s="32"/>
      <c r="L20" s="27">
        <f t="shared" si="1"/>
        <v>0</v>
      </c>
    </row>
    <row r="21" spans="4:6" ht="12.75">
      <c r="D21" s="36"/>
      <c r="E21" s="36"/>
      <c r="F21" s="36"/>
    </row>
    <row r="22" spans="2:6" ht="12.75">
      <c r="B22" s="37" t="s">
        <v>25</v>
      </c>
      <c r="C22" s="37"/>
      <c r="D22" s="37"/>
      <c r="E22" s="36"/>
      <c r="F22" s="36"/>
    </row>
    <row r="23" spans="4:6" ht="12.75">
      <c r="D23" s="36"/>
      <c r="E23" s="36"/>
      <c r="F23" s="36"/>
    </row>
    <row r="24" spans="4:6" ht="12.75">
      <c r="D24" s="36"/>
      <c r="E24" s="36"/>
      <c r="F24" s="36"/>
    </row>
  </sheetData>
  <sheetProtection password="DDF9" sheet="1" objects="1" scenarios="1"/>
  <mergeCells count="6">
    <mergeCell ref="B22:D22"/>
    <mergeCell ref="K8:L8"/>
    <mergeCell ref="B1:L1"/>
    <mergeCell ref="G2:L5"/>
    <mergeCell ref="B7:L7"/>
    <mergeCell ref="B8:G8"/>
  </mergeCells>
  <hyperlinks>
    <hyperlink ref="B22:C22" r:id="rId1" display="Click-here for more informatio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tcraddock</dc:creator>
  <cp:keywords/>
  <dc:description/>
  <cp:lastModifiedBy>Craddock, Timothy D</cp:lastModifiedBy>
  <dcterms:created xsi:type="dcterms:W3CDTF">2011-02-16T18:20:53Z</dcterms:created>
  <dcterms:modified xsi:type="dcterms:W3CDTF">2017-12-07T18:36:09Z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0x010100F13F4833F328A3468EC4F710E3EDA65A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isplay_urn:schemas-microsoft-com:office:office#Editor">
    <vt:lpwstr>Craddock, Tim</vt:lpwstr>
  </property>
  <property fmtid="{D5CDD505-2E9C-101B-9397-08002B2CF9AE}" pid="6" name="display_urn:schemas-microsoft-com:office:office#Author">
    <vt:lpwstr>Craddock, Tim</vt:lpwstr>
  </property>
</Properties>
</file>