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<sst xmlns="http://schemas.openxmlformats.org/spreadsheetml/2006/main" count="38" uniqueCount="38">
  <si>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WORKSHEET FOR CALCULATION OF FEES</t>
  </si>
  <si>
    <t>(Include copy showing figures with fee and application)</t>
  </si>
  <si>
    <t>PART I:</t>
  </si>
  <si>
    <t>a)</t>
  </si>
  <si>
    <t>Vegetation-Covered</t>
  </si>
  <si>
    <t>Disturbed</t>
  </si>
  <si>
    <t>Concrete/Asphalt</t>
  </si>
  <si>
    <t>Runoff Coefficient =</t>
  </si>
  <si>
    <t>b)</t>
  </si>
  <si>
    <t>c)</t>
  </si>
  <si>
    <r>
      <t xml:space="preserve">Annual Stormwater Runoff Volume = </t>
    </r>
    <r>
      <rPr>
        <b/>
        <sz val="10"/>
        <rFont val="Arial"/>
        <family val="2"/>
      </rPr>
      <t xml:space="preserve">P x Q x R x 7.48 = </t>
    </r>
    <r>
      <rPr>
        <sz val="10"/>
        <rFont val="Arial"/>
        <family val="2"/>
      </rPr>
      <t>(gallons per cubic foot = 7.48)</t>
    </r>
  </si>
  <si>
    <r>
      <t xml:space="preserve">Annual Discharge Volume for Stormwater Runoff = </t>
    </r>
    <r>
      <rPr>
        <b/>
        <sz val="10"/>
        <rFont val="Arial"/>
        <family val="2"/>
      </rPr>
      <t>Y/366</t>
    </r>
    <r>
      <rPr>
        <sz val="10"/>
        <rFont val="Arial"/>
        <family val="2"/>
      </rPr>
      <t xml:space="preserve"> (average number of days per year = 366)</t>
    </r>
  </si>
  <si>
    <t>PART II:</t>
  </si>
  <si>
    <t>COMPANY NAME:</t>
  </si>
  <si>
    <t>ARTICLE 4 PERMIT(S):</t>
  </si>
  <si>
    <t>NPDES PERMIT:</t>
  </si>
  <si>
    <t>COUNTY:</t>
  </si>
  <si>
    <t>NEW PERMIT:</t>
  </si>
  <si>
    <t>REISSUANCE PERMIT:</t>
  </si>
  <si>
    <t>Annual Rainfall =</t>
  </si>
  <si>
    <r>
      <t xml:space="preserve">Feet/Year= </t>
    </r>
    <r>
      <rPr>
        <b/>
        <sz val="10"/>
        <rFont val="Arial"/>
        <family val="2"/>
      </rPr>
      <t>P</t>
    </r>
  </si>
  <si>
    <r>
      <t xml:space="preserve">Gallons per year = </t>
    </r>
    <r>
      <rPr>
        <b/>
        <sz val="10"/>
        <rFont val="Arial"/>
        <family val="2"/>
      </rPr>
      <t>Y</t>
    </r>
  </si>
  <si>
    <r>
      <t xml:space="preserve">Square Feet = </t>
    </r>
    <r>
      <rPr>
        <b/>
        <sz val="10"/>
        <rFont val="Arial"/>
        <family val="2"/>
      </rPr>
      <t>Q</t>
    </r>
  </si>
  <si>
    <t>Total Discharge from Outlets other than Stormwater Runoff =</t>
  </si>
  <si>
    <r>
      <t xml:space="preserve">Gallons per day = </t>
    </r>
    <r>
      <rPr>
        <b/>
        <sz val="10"/>
        <rFont val="Arial"/>
        <family val="2"/>
      </rPr>
      <t>S</t>
    </r>
  </si>
  <si>
    <t>Annual Discharge Volume for Stormwater Runoff =</t>
  </si>
  <si>
    <r>
      <t xml:space="preserve">gallons per day = </t>
    </r>
    <r>
      <rPr>
        <b/>
        <sz val="10"/>
        <rFont val="Arial"/>
        <family val="2"/>
      </rPr>
      <t>D</t>
    </r>
  </si>
  <si>
    <r>
      <t xml:space="preserve">Average Discharge Volume =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+ </t>
    </r>
    <r>
      <rPr>
        <b/>
        <sz val="10"/>
        <rFont val="Arial"/>
        <family val="2"/>
      </rPr>
      <t>S</t>
    </r>
  </si>
  <si>
    <t>Part III:</t>
  </si>
  <si>
    <r>
      <t xml:space="preserve">Waste Factor = </t>
    </r>
    <r>
      <rPr>
        <b/>
        <sz val="10"/>
        <rFont val="Arial"/>
        <family val="2"/>
      </rPr>
      <t>W</t>
    </r>
  </si>
  <si>
    <t xml:space="preserve">Facility Factor = </t>
  </si>
  <si>
    <t>Waste Factor (type of waste:                                            ) =</t>
  </si>
  <si>
    <r>
      <t xml:space="preserve">Facility Factor = </t>
    </r>
    <r>
      <rPr>
        <b/>
        <sz val="10"/>
        <rFont val="Arial"/>
        <family val="2"/>
      </rPr>
      <t>Z</t>
    </r>
  </si>
  <si>
    <r>
      <t xml:space="preserve">Total Application Fee = </t>
    </r>
    <r>
      <rPr>
        <b/>
        <sz val="10"/>
        <rFont val="Arial"/>
        <family val="2"/>
      </rPr>
      <t xml:space="preserve">V x Z x W = </t>
    </r>
  </si>
  <si>
    <r>
      <t xml:space="preserve">Runoff Coefficient = </t>
    </r>
    <r>
      <rPr>
        <b/>
        <sz val="10"/>
        <rFont val="Arial"/>
        <family val="2"/>
      </rPr>
      <t>R</t>
    </r>
  </si>
  <si>
    <r>
      <t>gallons per day =</t>
    </r>
    <r>
      <rPr>
        <b/>
        <sz val="10"/>
        <rFont val="Arial"/>
        <family val="2"/>
      </rPr>
      <t xml:space="preserve"> S</t>
    </r>
    <r>
      <rPr>
        <sz val="10"/>
        <rFont val="Arial"/>
        <family val="2"/>
      </rPr>
      <t xml:space="preserve"> (from Part 1, Section c above)</t>
    </r>
  </si>
  <si>
    <r>
      <t>Facility Volume Fee =</t>
    </r>
    <r>
      <rPr>
        <b/>
        <sz val="10"/>
        <rFont val="Arial"/>
        <family val="2"/>
      </rPr>
      <t xml:space="preserve"> V =</t>
    </r>
  </si>
  <si>
    <t>Drainage Area, in sq. ft. 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</si>
</sst>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64" fontId="0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2" borderId="18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2" fontId="0" fillId="2" borderId="2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left"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0" fontId="3" fillId="0" borderId="1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2" borderId="18" xfId="0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3" fillId="0" borderId="19" xfId="0" applyFont="1" applyBorder="1" applyAlignment="1">
      <alignment/>
    </xf>
    <xf numFmtId="0" fontId="0" fillId="0" borderId="8" xfId="0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6">
      <selection activeCell="E19" sqref="E19"/>
    </sheetView>
  </sheetViews>
  <sheetFormatPr defaultColWidth="9.140625" defaultRowHeight="12.75"/>
  <cols>
    <col min="1" max="1" width="2.57421875" style="0" bestFit="1" customWidth="1"/>
    <col min="2" max="2" width="8.421875" style="0" customWidth="1"/>
    <col min="3" max="3" width="9.28125" style="0" customWidth="1"/>
    <col min="4" max="4" width="11.140625" style="0" customWidth="1"/>
    <col min="5" max="5" width="11.57421875" style="0" customWidth="1"/>
    <col min="6" max="6" width="14.00390625" style="0" customWidth="1"/>
    <col min="7" max="7" width="15.28125" style="0" customWidth="1"/>
    <col min="8" max="8" width="19.421875" style="0" customWidth="1"/>
  </cols>
  <sheetData>
    <row r="1" spans="1:8" ht="18.75" thickBot="1">
      <c r="A1" s="76" t="s">
        <v>0</v>
      </c>
      <c r="B1" s="76"/>
      <c r="C1" s="76"/>
      <c r="D1" s="76"/>
      <c r="E1" s="76"/>
      <c r="F1" s="76"/>
      <c r="G1" s="76"/>
      <c r="H1" s="76"/>
    </row>
    <row r="2" spans="1:8" ht="15">
      <c r="A2" s="77" t="s">
        <v>1</v>
      </c>
      <c r="B2" s="77"/>
      <c r="C2" s="77"/>
      <c r="D2" s="77"/>
      <c r="E2" s="77"/>
      <c r="F2" s="77"/>
      <c r="G2" s="77"/>
      <c r="H2" s="77"/>
    </row>
    <row r="4" ht="0.75" customHeight="1"/>
    <row r="5" spans="1:8" ht="21" customHeight="1" thickBot="1">
      <c r="A5" s="60" t="s">
        <v>13</v>
      </c>
      <c r="B5" s="61"/>
      <c r="C5" s="61"/>
      <c r="D5" s="58"/>
      <c r="E5" s="58"/>
      <c r="F5" s="58"/>
      <c r="G5" s="58"/>
      <c r="H5" s="6"/>
    </row>
    <row r="6" spans="1:3" ht="12.75">
      <c r="A6" s="7"/>
      <c r="B6" s="7"/>
      <c r="C6" s="7"/>
    </row>
    <row r="7" spans="1:8" ht="21" customHeight="1" thickBot="1">
      <c r="A7" s="60" t="s">
        <v>14</v>
      </c>
      <c r="B7" s="61"/>
      <c r="C7" s="61"/>
      <c r="D7" s="58"/>
      <c r="E7" s="58"/>
      <c r="F7" s="58"/>
      <c r="G7" s="58"/>
      <c r="H7" s="6"/>
    </row>
    <row r="8" spans="1:3" ht="12.75">
      <c r="A8" s="7"/>
      <c r="B8" s="7"/>
      <c r="C8" s="7"/>
    </row>
    <row r="9" spans="1:8" ht="21" customHeight="1" thickBot="1">
      <c r="A9" s="60" t="s">
        <v>15</v>
      </c>
      <c r="B9" s="61"/>
      <c r="C9" s="61"/>
      <c r="D9" s="58"/>
      <c r="E9" s="58"/>
      <c r="F9" s="58"/>
      <c r="G9" s="58"/>
      <c r="H9" s="6"/>
    </row>
    <row r="10" spans="1:3" ht="12.75">
      <c r="A10" s="7"/>
      <c r="B10" s="7"/>
      <c r="C10" s="7"/>
    </row>
    <row r="11" spans="1:8" ht="21" customHeight="1" thickBot="1">
      <c r="A11" s="60" t="s">
        <v>16</v>
      </c>
      <c r="B11" s="61"/>
      <c r="C11" s="61"/>
      <c r="D11" s="58"/>
      <c r="E11" s="58"/>
      <c r="F11" s="58"/>
      <c r="G11" s="58"/>
      <c r="H11" s="6"/>
    </row>
    <row r="13" spans="1:7" ht="21" customHeight="1" thickBot="1">
      <c r="A13" s="65" t="s">
        <v>17</v>
      </c>
      <c r="B13" s="65"/>
      <c r="C13" s="65"/>
      <c r="D13" s="32"/>
      <c r="E13" s="57" t="s">
        <v>18</v>
      </c>
      <c r="F13" s="57"/>
      <c r="G13" s="32"/>
    </row>
    <row r="14" ht="13.5" thickBot="1"/>
    <row r="15" spans="1:8" ht="21" customHeight="1" thickBot="1">
      <c r="A15" s="70" t="s">
        <v>2</v>
      </c>
      <c r="B15" s="71"/>
      <c r="C15" s="17"/>
      <c r="D15" s="17"/>
      <c r="E15" s="17"/>
      <c r="F15" s="17"/>
      <c r="G15" s="17"/>
      <c r="H15" s="18"/>
    </row>
    <row r="16" spans="1:8" ht="4.5" customHeight="1">
      <c r="A16" s="11"/>
      <c r="B16" s="5"/>
      <c r="C16" s="5"/>
      <c r="D16" s="5"/>
      <c r="E16" s="5"/>
      <c r="F16" s="5"/>
      <c r="G16" s="5"/>
      <c r="H16" s="12"/>
    </row>
    <row r="17" spans="1:8" ht="21" customHeight="1">
      <c r="A17" s="62" t="s">
        <v>3</v>
      </c>
      <c r="B17" s="74" t="s">
        <v>19</v>
      </c>
      <c r="C17" s="75"/>
      <c r="D17" s="33"/>
      <c r="E17" s="59" t="s">
        <v>20</v>
      </c>
      <c r="F17" s="59"/>
      <c r="G17" s="1"/>
      <c r="H17" s="26"/>
    </row>
    <row r="18" spans="1:8" ht="24" customHeight="1">
      <c r="A18" s="63"/>
      <c r="B18" s="72"/>
      <c r="C18" s="72"/>
      <c r="D18" s="72"/>
      <c r="E18" s="2" t="s">
        <v>4</v>
      </c>
      <c r="F18" s="10" t="s">
        <v>5</v>
      </c>
      <c r="G18" s="2" t="s">
        <v>6</v>
      </c>
      <c r="H18" s="27"/>
    </row>
    <row r="19" spans="1:8" ht="21" customHeight="1">
      <c r="A19" s="63"/>
      <c r="B19" s="73" t="s">
        <v>37</v>
      </c>
      <c r="C19" s="73"/>
      <c r="D19" s="73"/>
      <c r="E19" s="34">
        <v>0</v>
      </c>
      <c r="F19" s="34">
        <v>0</v>
      </c>
      <c r="G19" s="34">
        <v>0</v>
      </c>
      <c r="H19" s="27" t="s">
        <v>22</v>
      </c>
    </row>
    <row r="20" spans="1:8" ht="21" customHeight="1">
      <c r="A20" s="64"/>
      <c r="B20" s="73" t="s">
        <v>7</v>
      </c>
      <c r="C20" s="73"/>
      <c r="D20" s="73"/>
      <c r="E20" s="3">
        <v>0.25</v>
      </c>
      <c r="F20" s="3">
        <v>0.72</v>
      </c>
      <c r="G20" s="3">
        <v>0.9</v>
      </c>
      <c r="H20" s="27" t="s">
        <v>34</v>
      </c>
    </row>
    <row r="21" spans="1:8" ht="36.75" customHeight="1">
      <c r="A21" s="28" t="s">
        <v>8</v>
      </c>
      <c r="B21" s="66" t="s">
        <v>10</v>
      </c>
      <c r="C21" s="66"/>
      <c r="D21" s="66"/>
      <c r="E21" s="4">
        <f>PRODUCT($D$17,E19,E20,7.48)</f>
        <v>0</v>
      </c>
      <c r="F21" s="4">
        <f>PRODUCT($D$17,F19,F20,7.48)</f>
        <v>0</v>
      </c>
      <c r="G21" s="4">
        <f>PRODUCT($D$17,G19,G20,7.48)</f>
        <v>0</v>
      </c>
      <c r="H21" s="27" t="s">
        <v>21</v>
      </c>
    </row>
    <row r="22" spans="1:8" ht="36.75" customHeight="1" thickBot="1">
      <c r="A22" s="29" t="s">
        <v>9</v>
      </c>
      <c r="B22" s="67" t="s">
        <v>11</v>
      </c>
      <c r="C22" s="68"/>
      <c r="D22" s="69"/>
      <c r="E22" s="30">
        <f>E21/366</f>
        <v>0</v>
      </c>
      <c r="F22" s="30">
        <f>F21/366</f>
        <v>0</v>
      </c>
      <c r="G22" s="30">
        <f>G21/366</f>
        <v>0</v>
      </c>
      <c r="H22" s="31" t="s">
        <v>24</v>
      </c>
    </row>
    <row r="23" ht="24" customHeight="1" thickBot="1"/>
    <row r="24" spans="1:8" ht="24" customHeight="1" thickBot="1">
      <c r="A24" s="39" t="s">
        <v>12</v>
      </c>
      <c r="B24" s="40"/>
      <c r="C24" s="17"/>
      <c r="D24" s="17"/>
      <c r="E24" s="17"/>
      <c r="F24" s="17"/>
      <c r="G24" s="17"/>
      <c r="H24" s="18"/>
    </row>
    <row r="25" spans="1:8" ht="4.5" customHeight="1">
      <c r="A25" s="24"/>
      <c r="B25" s="25"/>
      <c r="C25" s="15"/>
      <c r="D25" s="15"/>
      <c r="E25" s="15"/>
      <c r="F25" s="15"/>
      <c r="G25" s="15"/>
      <c r="H25" s="16"/>
    </row>
    <row r="26" spans="1:8" ht="24" customHeight="1">
      <c r="A26" s="50" t="s">
        <v>23</v>
      </c>
      <c r="B26" s="51"/>
      <c r="C26" s="51"/>
      <c r="D26" s="51"/>
      <c r="E26" s="35">
        <v>0</v>
      </c>
      <c r="F26" s="46" t="s">
        <v>26</v>
      </c>
      <c r="G26" s="46"/>
      <c r="H26" s="49"/>
    </row>
    <row r="27" spans="1:8" ht="24" customHeight="1">
      <c r="A27" s="52" t="s">
        <v>25</v>
      </c>
      <c r="B27" s="53"/>
      <c r="C27" s="53"/>
      <c r="D27" s="53"/>
      <c r="E27" s="9">
        <f>SUM(E22,F22,G22)</f>
        <v>0</v>
      </c>
      <c r="F27" s="54" t="s">
        <v>35</v>
      </c>
      <c r="G27" s="54"/>
      <c r="H27" s="55"/>
    </row>
    <row r="28" spans="1:8" ht="21" customHeight="1" thickBot="1">
      <c r="A28" s="41" t="s">
        <v>27</v>
      </c>
      <c r="B28" s="42"/>
      <c r="C28" s="42"/>
      <c r="D28" s="42"/>
      <c r="E28" s="23">
        <f>SUM(E26,E27)</f>
        <v>0</v>
      </c>
      <c r="F28" s="56" t="s">
        <v>36</v>
      </c>
      <c r="G28" s="56"/>
      <c r="H28" s="36"/>
    </row>
    <row r="29" ht="24" customHeight="1" thickBot="1"/>
    <row r="30" spans="1:8" ht="21" customHeight="1" thickBot="1">
      <c r="A30" s="43" t="s">
        <v>28</v>
      </c>
      <c r="B30" s="44"/>
      <c r="C30" s="17"/>
      <c r="D30" s="17"/>
      <c r="E30" s="17"/>
      <c r="F30" s="17"/>
      <c r="G30" s="17"/>
      <c r="H30" s="18"/>
    </row>
    <row r="31" spans="1:8" ht="4.5" customHeight="1">
      <c r="A31" s="13"/>
      <c r="B31" s="14"/>
      <c r="C31" s="15"/>
      <c r="D31" s="15"/>
      <c r="E31" s="15"/>
      <c r="F31" s="15"/>
      <c r="G31" s="15"/>
      <c r="H31" s="16"/>
    </row>
    <row r="32" spans="1:8" ht="21" customHeight="1">
      <c r="A32" s="47" t="s">
        <v>31</v>
      </c>
      <c r="B32" s="48"/>
      <c r="C32" s="48"/>
      <c r="D32" s="48"/>
      <c r="E32" s="48"/>
      <c r="F32" s="48"/>
      <c r="G32" s="37">
        <v>1.3</v>
      </c>
      <c r="H32" s="19" t="s">
        <v>29</v>
      </c>
    </row>
    <row r="33" spans="1:8" ht="21" customHeight="1">
      <c r="A33" s="45" t="s">
        <v>30</v>
      </c>
      <c r="B33" s="46"/>
      <c r="C33" s="46"/>
      <c r="D33" s="46"/>
      <c r="E33" s="38">
        <v>3</v>
      </c>
      <c r="F33" s="8"/>
      <c r="G33" s="46" t="s">
        <v>32</v>
      </c>
      <c r="H33" s="49"/>
    </row>
    <row r="34" spans="1:8" ht="21" customHeight="1" thickBot="1">
      <c r="A34" s="41" t="s">
        <v>33</v>
      </c>
      <c r="B34" s="42"/>
      <c r="C34" s="42"/>
      <c r="D34" s="42"/>
      <c r="E34" s="20">
        <f>PRODUCT(H28,E33,G32)</f>
        <v>3.9000000000000004</v>
      </c>
      <c r="F34" s="21"/>
      <c r="G34" s="21"/>
      <c r="H34" s="22"/>
    </row>
  </sheetData>
  <sheetProtection password="C833" sheet="1" objects="1" scenarios="1"/>
  <mergeCells count="33">
    <mergeCell ref="A1:H1"/>
    <mergeCell ref="A2:H2"/>
    <mergeCell ref="A5:C5"/>
    <mergeCell ref="A7:C7"/>
    <mergeCell ref="D5:G5"/>
    <mergeCell ref="D7:G7"/>
    <mergeCell ref="B21:D21"/>
    <mergeCell ref="B22:D22"/>
    <mergeCell ref="A15:B15"/>
    <mergeCell ref="A24:B24"/>
    <mergeCell ref="B18:D18"/>
    <mergeCell ref="B19:D19"/>
    <mergeCell ref="B20:D20"/>
    <mergeCell ref="B17:C17"/>
    <mergeCell ref="A9:C9"/>
    <mergeCell ref="A11:C11"/>
    <mergeCell ref="A17:A20"/>
    <mergeCell ref="A13:C13"/>
    <mergeCell ref="E13:F13"/>
    <mergeCell ref="D11:G11"/>
    <mergeCell ref="D9:G9"/>
    <mergeCell ref="E17:F17"/>
    <mergeCell ref="G33:H33"/>
    <mergeCell ref="A26:D26"/>
    <mergeCell ref="F26:H26"/>
    <mergeCell ref="A27:D27"/>
    <mergeCell ref="F27:H27"/>
    <mergeCell ref="F28:G28"/>
    <mergeCell ref="A34:D34"/>
    <mergeCell ref="A28:D28"/>
    <mergeCell ref="A30:B30"/>
    <mergeCell ref="A33:D33"/>
    <mergeCell ref="A32:F32"/>
  </mergeCells>
  <printOptions/>
  <pageMargins left="0.75" right="0.75" top="0.86" bottom="0.79" header="0.5" footer="0.5"/>
  <pageSetup fitToHeight="1" fitToWidth="1" horizontalDpi="600" verticalDpi="600" orientation="portrait" scale="99" r:id="rId1"/>
  <headerFooter alignWithMargins="0">
    <oddFooter>&amp;LGreen-shaded squares require data entry.  All other calculations will be performed automatically.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M_Mille</dc:creator>
  <cp:keywords/>
  <dc:description/>
  <cp:lastModifiedBy>Yvonne Anderson</cp:lastModifiedBy>
  <cp:lastPrinted>2006-04-27T13:52:37Z</cp:lastPrinted>
  <dcterms:created xsi:type="dcterms:W3CDTF">2002-09-23T14:59:27Z</dcterms:created>
  <dcterms:modified xsi:type="dcterms:W3CDTF">2006-04-27T14:15:44Z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Anderson, Carol</vt:lpwstr>
  </property>
  <property fmtid="{D5CDD505-2E9C-101B-9397-08002B2CF9AE}" pid="4" name="display_urn:schemas-microsoft-com:office:office#Auth">
    <vt:lpwstr>Anderson, Carol</vt:lpwstr>
  </property>
</Properties>
</file>