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041652\Desktop\"/>
    </mc:Choice>
  </mc:AlternateContent>
  <bookViews>
    <workbookView xWindow="0" yWindow="0" windowWidth="2157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D9" i="1" l="1"/>
  <c r="F12" i="1" l="1"/>
  <c r="D12" i="1"/>
  <c r="E9" i="1"/>
  <c r="F11" i="1" l="1"/>
  <c r="D11" i="1"/>
  <c r="B11" i="1" s="1"/>
  <c r="D13" i="1"/>
  <c r="F14" i="1" s="1"/>
  <c r="F13" i="1"/>
  <c r="B12" i="1" l="1"/>
  <c r="F8" i="1" s="1"/>
  <c r="D14" i="1"/>
  <c r="F15" i="1" l="1"/>
  <c r="D15" i="1"/>
  <c r="F16" i="1" l="1"/>
  <c r="D16" i="1"/>
  <c r="F17" i="1" s="1"/>
  <c r="D17" i="1" l="1"/>
  <c r="D18" i="1" l="1"/>
  <c r="F19" i="1" s="1"/>
  <c r="F18" i="1"/>
  <c r="D19" i="1" l="1"/>
  <c r="F20" i="1" s="1"/>
  <c r="D20" i="1" l="1"/>
  <c r="F21" i="1" s="1"/>
  <c r="D21" i="1" l="1"/>
  <c r="F22" i="1" s="1"/>
  <c r="D22" i="1" l="1"/>
  <c r="F23" i="1" s="1"/>
  <c r="D23" i="1" l="1"/>
</calcChain>
</file>

<file path=xl/sharedStrings.xml><?xml version="1.0" encoding="utf-8"?>
<sst xmlns="http://schemas.openxmlformats.org/spreadsheetml/2006/main" count="33" uniqueCount="13">
  <si>
    <t>Level 1</t>
  </si>
  <si>
    <t>Level 2</t>
  </si>
  <si>
    <r>
      <t>Register and label tanks (</t>
    </r>
    <r>
      <rPr>
        <b/>
        <sz val="11"/>
        <color theme="1"/>
        <rFont val="Calibri"/>
        <family val="2"/>
        <scheme val="minor"/>
      </rPr>
      <t>RL</t>
    </r>
    <r>
      <rPr>
        <sz val="11"/>
        <color theme="1"/>
        <rFont val="Calibri"/>
        <family val="2"/>
        <scheme val="minor"/>
      </rPr>
      <t>) do not require inspection certifications.</t>
    </r>
  </si>
  <si>
    <t xml:space="preserve">   Owner Certification Due</t>
  </si>
  <si>
    <t xml:space="preserve">   PE, API, STI Certification Due</t>
  </si>
  <si>
    <r>
      <t xml:space="preserve">    PE, API, STI Certification Due</t>
    </r>
    <r>
      <rPr>
        <b/>
        <sz val="11"/>
        <rFont val="Calibri"/>
        <family val="2"/>
      </rPr>
      <t>*</t>
    </r>
  </si>
  <si>
    <t xml:space="preserve">    Owner Certification Due</t>
  </si>
  <si>
    <t xml:space="preserve">    PE, API, STI Certification Due</t>
  </si>
  <si>
    <t>Enter AST Registration Date:</t>
  </si>
  <si>
    <r>
      <t xml:space="preserve">   PE, API, STI Certification Due</t>
    </r>
    <r>
      <rPr>
        <b/>
        <sz val="11"/>
        <color theme="1"/>
        <rFont val="Calibri"/>
        <family val="2"/>
        <scheme val="minor"/>
      </rPr>
      <t>*</t>
    </r>
  </si>
  <si>
    <t>(47 CSR 63-5.2)</t>
  </si>
  <si>
    <r>
      <rPr>
        <sz val="12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This is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 requirement if the tank was properly inspected and certified pursuant to 47 CSR 62, which was effective until June 1, 2015.</t>
    </r>
  </si>
  <si>
    <t>AST Inspection Certification Frequencies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</si>
</sst>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1"/>
      </right>
      <top style="thin">
        <color theme="0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14" fontId="3" fillId="0" borderId="19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right"/>
      <protection hidden="1"/>
    </xf>
    <xf numFmtId="0" fontId="0" fillId="0" borderId="4" xfId="0" applyBorder="1" applyAlignment="1" applyProtection="1">
      <alignment horizontal="center"/>
      <protection hidden="1"/>
    </xf>
    <xf numFmtId="164" fontId="0" fillId="0" borderId="12" xfId="0" applyNumberFormat="1" applyBorder="1" applyProtection="1"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164" fontId="0" fillId="0" borderId="5" xfId="0" applyNumberFormat="1" applyBorder="1" applyProtection="1">
      <protection hidden="1"/>
    </xf>
    <xf numFmtId="0" fontId="0" fillId="0" borderId="25" xfId="0" applyBorder="1" applyProtection="1">
      <protection hidden="1"/>
    </xf>
    <xf numFmtId="0" fontId="4" fillId="0" borderId="24" xfId="0" applyFont="1" applyBorder="1" applyProtection="1">
      <protection hidden="1"/>
    </xf>
    <xf numFmtId="0" fontId="0" fillId="0" borderId="26" xfId="0" applyBorder="1" applyProtection="1"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8" xfId="0" applyBorder="1" applyAlignment="1" applyProtection="1">
      <alignment horizontal="left"/>
      <protection hidden="1"/>
    </xf>
    <xf numFmtId="164" fontId="0" fillId="0" borderId="28" xfId="0" applyNumberFormat="1" applyFont="1" applyBorder="1" applyAlignment="1" applyProtection="1">
      <alignment horizontal="left"/>
      <protection hidden="1"/>
    </xf>
    <xf numFmtId="14" fontId="1" fillId="0" borderId="29" xfId="0" applyNumberFormat="1" applyFont="1" applyBorder="1" applyAlignment="1" applyProtection="1">
      <alignment horizontal="center"/>
      <protection hidden="1"/>
    </xf>
    <xf numFmtId="14" fontId="0" fillId="0" borderId="30" xfId="0" applyNumberFormat="1" applyBorder="1" applyAlignment="1" applyProtection="1">
      <alignment horizontal="center"/>
      <protection hidden="1"/>
    </xf>
    <xf numFmtId="14" fontId="2" fillId="0" borderId="30" xfId="0" applyNumberFormat="1" applyFont="1" applyBorder="1" applyAlignment="1" applyProtection="1">
      <alignment horizontal="center"/>
      <protection hidden="1"/>
    </xf>
    <xf numFmtId="0" fontId="4" fillId="0" borderId="31" xfId="0" applyFont="1" applyBorder="1" applyProtection="1">
      <protection hidden="1"/>
    </xf>
    <xf numFmtId="0" fontId="4" fillId="0" borderId="32" xfId="0" applyFont="1" applyBorder="1" applyProtection="1">
      <protection hidden="1"/>
    </xf>
    <xf numFmtId="14" fontId="1" fillId="0" borderId="33" xfId="0" applyNumberFormat="1" applyFont="1" applyBorder="1" applyProtection="1">
      <protection hidden="1"/>
    </xf>
    <xf numFmtId="14" fontId="2" fillId="0" borderId="33" xfId="0" applyNumberFormat="1" applyFont="1" applyBorder="1" applyProtection="1">
      <protection hidden="1"/>
    </xf>
    <xf numFmtId="0" fontId="0" fillId="0" borderId="34" xfId="0" applyBorder="1" applyAlignment="1" applyProtection="1">
      <alignment horizontal="left"/>
      <protection hidden="1"/>
    </xf>
    <xf numFmtId="164" fontId="0" fillId="0" borderId="35" xfId="0" applyNumberFormat="1" applyBorder="1" applyAlignment="1" applyProtection="1">
      <alignment horizontal="center"/>
      <protection hidden="1"/>
    </xf>
    <xf numFmtId="14" fontId="0" fillId="0" borderId="35" xfId="0" applyNumberFormat="1" applyBorder="1" applyAlignment="1" applyProtection="1">
      <alignment horizontal="center"/>
      <protection hidden="1"/>
    </xf>
    <xf numFmtId="14" fontId="1" fillId="0" borderId="36" xfId="0" applyNumberFormat="1" applyFont="1" applyBorder="1" applyAlignment="1" applyProtection="1">
      <alignment horizontal="center"/>
      <protection hidden="1"/>
    </xf>
    <xf numFmtId="14" fontId="0" fillId="0" borderId="36" xfId="0" applyNumberFormat="1" applyBorder="1" applyAlignment="1" applyProtection="1">
      <alignment horizontal="center"/>
      <protection hidden="1"/>
    </xf>
    <xf numFmtId="14" fontId="1" fillId="0" borderId="40" xfId="0" applyNumberFormat="1" applyFont="1" applyBorder="1" applyAlignment="1" applyProtection="1">
      <alignment horizontal="center"/>
      <protection hidden="1"/>
    </xf>
    <xf numFmtId="14" fontId="0" fillId="0" borderId="40" xfId="0" applyNumberFormat="1" applyBorder="1" applyAlignment="1" applyProtection="1">
      <alignment horizontal="center"/>
      <protection hidden="1"/>
    </xf>
    <xf numFmtId="164" fontId="0" fillId="0" borderId="0" xfId="0" applyNumberFormat="1" applyBorder="1" applyProtection="1">
      <protection hidden="1"/>
    </xf>
    <xf numFmtId="0" fontId="0" fillId="0" borderId="12" xfId="0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164" fontId="0" fillId="0" borderId="27" xfId="0" applyNumberForma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left" wrapText="1"/>
      <protection hidden="1"/>
    </xf>
    <xf numFmtId="0" fontId="0" fillId="0" borderId="17" xfId="0" applyBorder="1" applyAlignment="1" applyProtection="1">
      <alignment horizontal="left" wrapText="1"/>
      <protection hidden="1"/>
    </xf>
    <xf numFmtId="0" fontId="0" fillId="0" borderId="23" xfId="0" applyBorder="1" applyAlignment="1" applyProtection="1">
      <alignment horizontal="left" wrapText="1"/>
      <protection hidden="1"/>
    </xf>
    <xf numFmtId="0" fontId="0" fillId="0" borderId="22" xfId="0" applyFont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8"/>
  <sheetViews>
    <sheetView tabSelected="1" view="pageLayout" topLeftCell="A4" zoomScaleNormal="115" workbookViewId="0">
      <selection activeCell="D8" sqref="D8"/>
    </sheetView>
  </sheetViews>
  <sheetFormatPr defaultRowHeight="15" x14ac:dyDescent="0.25"/>
  <cols>
    <col min="1" max="1" width="6.7109375" customWidth="1"/>
    <col min="2" max="2" width="6.42578125" style="2" customWidth="1"/>
    <col min="3" max="3" width="30" customWidth="1"/>
    <col min="4" max="4" width="18.5703125" customWidth="1"/>
    <col min="5" max="5" width="31.7109375" customWidth="1"/>
    <col min="6" max="6" width="18.5703125" customWidth="1"/>
    <col min="7" max="7" width="3.42578125" customWidth="1"/>
    <col min="8" max="8" width="6.7109375" customWidth="1"/>
    <col min="9" max="9" width="12.140625" customWidth="1"/>
    <col min="13" max="13" width="9.7109375" bestFit="1" customWidth="1"/>
    <col min="14" max="14" width="13" customWidth="1"/>
  </cols>
  <sheetData>
    <row r="4" spans="1:15" ht="22.5" customHeight="1" x14ac:dyDescent="0.25">
      <c r="B4" s="53" t="s">
        <v>12</v>
      </c>
      <c r="C4" s="54"/>
      <c r="D4" s="54"/>
      <c r="E4" s="54"/>
      <c r="F4" s="54"/>
      <c r="G4" s="55"/>
    </row>
    <row r="5" spans="1:15" ht="15" customHeight="1" x14ac:dyDescent="0.25">
      <c r="B5" s="56"/>
      <c r="C5" s="57"/>
      <c r="D5" s="57"/>
      <c r="E5" s="57"/>
      <c r="F5" s="57"/>
      <c r="G5" s="58"/>
    </row>
    <row r="6" spans="1:15" ht="15" customHeight="1" x14ac:dyDescent="0.25">
      <c r="B6" s="50" t="s">
        <v>10</v>
      </c>
      <c r="C6" s="51"/>
      <c r="D6" s="51"/>
      <c r="E6" s="51"/>
      <c r="F6" s="51"/>
      <c r="G6" s="52"/>
    </row>
    <row r="7" spans="1:15" ht="15" customHeight="1" x14ac:dyDescent="0.25">
      <c r="B7" s="7"/>
      <c r="C7" s="11">
        <v>42736</v>
      </c>
      <c r="D7" s="44">
        <v>42763</v>
      </c>
      <c r="E7" s="45"/>
      <c r="F7" s="46">
        <f>IFERROR(DATE(YEAR(D8),12,31)-D8,"")</f>
        <v>366</v>
      </c>
      <c r="G7" s="59">
        <v>41791</v>
      </c>
    </row>
    <row r="8" spans="1:15" ht="15.75" x14ac:dyDescent="0.25">
      <c r="B8" s="8"/>
      <c r="C8" s="9" t="s">
        <v>8</v>
      </c>
      <c r="D8" s="6"/>
      <c r="E8" s="9"/>
      <c r="F8" s="29" t="str">
        <f ca="1">IFERROR(IF(D8=B15,"       by midnight.",IF(D8&lt;=TODAY(),(YEAR(DATE(1,1,1)+B12)-YEAR(DATE(1,1,1)))*12+(MONTH(DATE(1,1,1)+B12)-MONTH(DATE(1,1,1)))&amp;" Months "&amp;(DAY(DATE(1,1,1)+B12)-1)&amp;" Days",IF(D8&gt;TODAY(),IF(D8&gt;TODAY(),(YEAR(DATE(1,1,1)+B11)-YEAR(DATE(1,1,1)))*12+(MONTH(DATE(1,1,1)+B11)-MONTH(DATE(1,1,1)))&amp;" Months "&amp;(DAY(DATE(1,1,1)+B11)-1)&amp;" Days")))),"")</f>
        <v>0 Months 0 Days</v>
      </c>
      <c r="G8" s="60"/>
    </row>
    <row r="9" spans="1:15" ht="15.75" x14ac:dyDescent="0.25">
      <c r="B9" s="10"/>
      <c r="C9" s="11">
        <v>42763</v>
      </c>
      <c r="D9" s="12">
        <f>IFERROR(D8+F7,"")</f>
        <v>366</v>
      </c>
      <c r="E9" s="11">
        <f>IFERROR(D8+F7+28,"")</f>
        <v>394</v>
      </c>
      <c r="F9" s="13"/>
      <c r="G9" s="14">
        <v>401769</v>
      </c>
    </row>
    <row r="10" spans="1:15" ht="15.75" x14ac:dyDescent="0.25">
      <c r="A10" s="4"/>
      <c r="B10" s="7"/>
      <c r="C10" s="15"/>
      <c r="D10" s="16" t="s">
        <v>0</v>
      </c>
      <c r="E10" s="17"/>
      <c r="F10" s="33" t="s">
        <v>1</v>
      </c>
      <c r="G10" s="34"/>
      <c r="H10" s="4"/>
      <c r="I10" s="4"/>
    </row>
    <row r="11" spans="1:15" ht="16.5" customHeight="1" x14ac:dyDescent="0.25">
      <c r="A11" s="3"/>
      <c r="B11" s="38" t="str">
        <f>IFERROR(D11-D8,"")</f>
        <v/>
      </c>
      <c r="C11" s="37" t="s">
        <v>9</v>
      </c>
      <c r="D11" s="30" t="str">
        <f>IF(D8="","",(IF(D8=MEDIAN(D8,C7,D7),"1/28/2017",(IFERROR(IF(E9&gt;C9,DATE(YEAR(D12)-1,MONTH(D12),DAY(D12)),"1/28/2017"),"")))))</f>
        <v/>
      </c>
      <c r="E11" s="35" t="s">
        <v>5</v>
      </c>
      <c r="F11" s="42" t="str">
        <f>IF(D8="","",(IF(D8=MEDIAN(D8,C7,D7),"1/28/2017",(IFERROR(IF(E9&gt;C9,DATE(YEAR(D12)-1,MONTH(D12),DAY(D12)),"1/28/2017"),"")))))</f>
        <v/>
      </c>
      <c r="G11" s="40"/>
      <c r="H11" s="3"/>
      <c r="I11" s="3"/>
    </row>
    <row r="12" spans="1:15" ht="16.5" customHeight="1" x14ac:dyDescent="0.25">
      <c r="A12" s="3"/>
      <c r="B12" s="38" t="b">
        <f ca="1">IFERROR(IF(B11&lt;TODAY(),D11-TODAY()),"")</f>
        <v>0</v>
      </c>
      <c r="C12" s="37" t="s">
        <v>3</v>
      </c>
      <c r="D12" s="31" t="str">
        <f>IF(D8="","",IF(D8&lt;=B13,"1/1/2018",IF(D8="","",(IFERROR(EDATE(D9+1,12),"")))))</f>
        <v/>
      </c>
      <c r="E12" s="36" t="s">
        <v>6</v>
      </c>
      <c r="F12" s="43" t="str">
        <f>IF(D8="","",IF(D8&lt;=B13,"1/1/2018",IF(D8="","",(IFERROR(EDATE(D9+1,12),"")))))</f>
        <v/>
      </c>
      <c r="G12" s="41"/>
      <c r="H12" s="3"/>
      <c r="I12" s="3"/>
    </row>
    <row r="13" spans="1:15" ht="16.5" customHeight="1" x14ac:dyDescent="0.25">
      <c r="A13" s="3"/>
      <c r="B13" s="38">
        <v>42763</v>
      </c>
      <c r="C13" s="37" t="s">
        <v>3</v>
      </c>
      <c r="D13" s="32" t="str">
        <f>IF(D12="","",(DATE(YEAR(D12)+1,MONTH(D12),DAY(D12))))</f>
        <v/>
      </c>
      <c r="E13" s="36" t="s">
        <v>6</v>
      </c>
      <c r="F13" s="43" t="str">
        <f>IF(D12="","",(DATE(YEAR(D12)+1,MONTH(D12),DAY(D12))))</f>
        <v/>
      </c>
      <c r="G13" s="41"/>
      <c r="H13" s="3"/>
      <c r="I13" s="3"/>
    </row>
    <row r="14" spans="1:15" ht="16.5" customHeight="1" x14ac:dyDescent="0.25">
      <c r="A14" s="3"/>
      <c r="B14" s="39"/>
      <c r="C14" s="37" t="s">
        <v>4</v>
      </c>
      <c r="D14" s="32" t="str">
        <f t="shared" ref="D14:D23" si="0">IF(D13="","",(DATE(YEAR(D13)+1,MONTH(D13),DAY(D13))))</f>
        <v/>
      </c>
      <c r="E14" s="36" t="s">
        <v>6</v>
      </c>
      <c r="F14" s="43" t="str">
        <f t="shared" ref="F14:F23" si="1">IF(D13="","",(DATE(YEAR(D13)+1,MONTH(D13),DAY(D13))))</f>
        <v/>
      </c>
      <c r="G14" s="41"/>
      <c r="H14" s="3"/>
      <c r="I14" s="3"/>
      <c r="M14" s="1"/>
      <c r="N14" s="1"/>
      <c r="O14" s="1"/>
    </row>
    <row r="15" spans="1:15" ht="16.5" customHeight="1" x14ac:dyDescent="0.25">
      <c r="A15" s="3"/>
      <c r="B15" s="38">
        <v>42763</v>
      </c>
      <c r="C15" s="37" t="s">
        <v>3</v>
      </c>
      <c r="D15" s="32" t="str">
        <f>IF(D14="","",(DATE(YEAR(D14)+1,MONTH(D14),DAY(D14))))</f>
        <v/>
      </c>
      <c r="E15" s="36" t="s">
        <v>6</v>
      </c>
      <c r="F15" s="43" t="str">
        <f t="shared" si="1"/>
        <v/>
      </c>
      <c r="G15" s="41"/>
      <c r="H15" s="3"/>
      <c r="I15" s="3"/>
    </row>
    <row r="16" spans="1:15" ht="16.5" customHeight="1" x14ac:dyDescent="0.25">
      <c r="A16" s="3"/>
      <c r="B16" s="39"/>
      <c r="C16" s="37" t="s">
        <v>3</v>
      </c>
      <c r="D16" s="32" t="str">
        <f>IF(D15="","",(DATE(YEAR(D15)+1,MONTH(D15),DAY(D15))))</f>
        <v/>
      </c>
      <c r="E16" s="36" t="s">
        <v>7</v>
      </c>
      <c r="F16" s="43" t="str">
        <f t="shared" si="1"/>
        <v/>
      </c>
      <c r="G16" s="41"/>
      <c r="H16" s="3"/>
      <c r="I16" s="3"/>
    </row>
    <row r="17" spans="1:9" ht="16.5" customHeight="1" x14ac:dyDescent="0.25">
      <c r="A17" s="3"/>
      <c r="B17" s="39"/>
      <c r="C17" s="37" t="s">
        <v>4</v>
      </c>
      <c r="D17" s="32" t="str">
        <f t="shared" si="0"/>
        <v/>
      </c>
      <c r="E17" s="36" t="s">
        <v>6</v>
      </c>
      <c r="F17" s="43" t="str">
        <f t="shared" si="1"/>
        <v/>
      </c>
      <c r="G17" s="41"/>
      <c r="H17" s="3"/>
      <c r="I17" s="3"/>
    </row>
    <row r="18" spans="1:9" ht="16.5" customHeight="1" x14ac:dyDescent="0.25">
      <c r="A18" s="3"/>
      <c r="B18" s="39"/>
      <c r="C18" s="37" t="s">
        <v>3</v>
      </c>
      <c r="D18" s="32" t="str">
        <f t="shared" si="0"/>
        <v/>
      </c>
      <c r="E18" s="36" t="s">
        <v>6</v>
      </c>
      <c r="F18" s="43" t="str">
        <f t="shared" si="1"/>
        <v/>
      </c>
      <c r="G18" s="41"/>
      <c r="H18" s="3"/>
      <c r="I18" s="3"/>
    </row>
    <row r="19" spans="1:9" ht="16.5" customHeight="1" x14ac:dyDescent="0.25">
      <c r="A19" s="3"/>
      <c r="B19" s="39"/>
      <c r="C19" s="37" t="s">
        <v>3</v>
      </c>
      <c r="D19" s="32" t="str">
        <f t="shared" si="0"/>
        <v/>
      </c>
      <c r="E19" s="36" t="s">
        <v>6</v>
      </c>
      <c r="F19" s="43" t="str">
        <f t="shared" si="1"/>
        <v/>
      </c>
      <c r="G19" s="41"/>
      <c r="H19" s="3"/>
      <c r="I19" s="3"/>
    </row>
    <row r="20" spans="1:9" ht="16.5" customHeight="1" x14ac:dyDescent="0.25">
      <c r="A20" s="3"/>
      <c r="B20" s="39"/>
      <c r="C20" s="37" t="s">
        <v>4</v>
      </c>
      <c r="D20" s="32" t="str">
        <f t="shared" si="0"/>
        <v/>
      </c>
      <c r="E20" s="36" t="s">
        <v>6</v>
      </c>
      <c r="F20" s="43" t="str">
        <f t="shared" si="1"/>
        <v/>
      </c>
      <c r="G20" s="41"/>
      <c r="H20" s="3"/>
      <c r="I20" s="3"/>
    </row>
    <row r="21" spans="1:9" ht="16.5" customHeight="1" x14ac:dyDescent="0.25">
      <c r="A21" s="3"/>
      <c r="B21" s="39"/>
      <c r="C21" s="37" t="s">
        <v>3</v>
      </c>
      <c r="D21" s="32" t="str">
        <f t="shared" si="0"/>
        <v/>
      </c>
      <c r="E21" s="36" t="s">
        <v>7</v>
      </c>
      <c r="F21" s="43" t="str">
        <f t="shared" si="1"/>
        <v/>
      </c>
      <c r="G21" s="41"/>
      <c r="H21" s="3"/>
      <c r="I21" s="3"/>
    </row>
    <row r="22" spans="1:9" ht="16.5" customHeight="1" x14ac:dyDescent="0.25">
      <c r="A22" s="3"/>
      <c r="B22" s="39"/>
      <c r="C22" s="37" t="s">
        <v>3</v>
      </c>
      <c r="D22" s="32" t="str">
        <f t="shared" si="0"/>
        <v/>
      </c>
      <c r="E22" s="36" t="s">
        <v>6</v>
      </c>
      <c r="F22" s="43" t="str">
        <f t="shared" si="1"/>
        <v/>
      </c>
      <c r="G22" s="41"/>
      <c r="H22" s="3"/>
      <c r="I22" s="3"/>
    </row>
    <row r="23" spans="1:9" ht="16.5" customHeight="1" x14ac:dyDescent="0.25">
      <c r="B23" s="39"/>
      <c r="C23" s="37" t="s">
        <v>4</v>
      </c>
      <c r="D23" s="32" t="str">
        <f t="shared" si="0"/>
        <v/>
      </c>
      <c r="E23" s="36" t="s">
        <v>6</v>
      </c>
      <c r="F23" s="43" t="str">
        <f t="shared" si="1"/>
        <v/>
      </c>
      <c r="G23" s="41"/>
    </row>
    <row r="24" spans="1:9" ht="22.5" customHeight="1" x14ac:dyDescent="0.25">
      <c r="B24" s="18"/>
      <c r="C24" s="19"/>
      <c r="D24" s="20"/>
      <c r="E24" s="19"/>
      <c r="F24" s="20"/>
      <c r="G24" s="21"/>
    </row>
    <row r="25" spans="1:9" ht="15" customHeight="1" x14ac:dyDescent="0.25">
      <c r="B25" s="22"/>
      <c r="C25" s="64" t="s">
        <v>2</v>
      </c>
      <c r="D25" s="65"/>
      <c r="E25" s="65"/>
      <c r="F25" s="66"/>
      <c r="G25" s="23"/>
    </row>
    <row r="26" spans="1:9" ht="7.5" customHeight="1" x14ac:dyDescent="0.25">
      <c r="A26" s="5"/>
      <c r="B26" s="24"/>
      <c r="C26" s="25"/>
      <c r="D26" s="26"/>
      <c r="E26" s="25"/>
      <c r="F26" s="26"/>
      <c r="G26" s="27"/>
      <c r="H26" s="5"/>
      <c r="I26" s="5"/>
    </row>
    <row r="27" spans="1:9" ht="30" customHeight="1" x14ac:dyDescent="0.25">
      <c r="B27" s="8"/>
      <c r="C27" s="61" t="s">
        <v>11</v>
      </c>
      <c r="D27" s="62"/>
      <c r="E27" s="62"/>
      <c r="F27" s="63"/>
      <c r="G27" s="28"/>
    </row>
    <row r="28" spans="1:9" x14ac:dyDescent="0.25">
      <c r="B28" s="47"/>
      <c r="C28" s="48"/>
      <c r="D28" s="48"/>
      <c r="E28" s="48"/>
      <c r="F28" s="48"/>
      <c r="G28" s="49"/>
    </row>
  </sheetData>
  <sheetProtection algorithmName="SHA-512" hashValue="2WyO/5FK4lN/3Bs49NZ1Jt5lsAMuBV3w93jGCCdHNuOkuh0qgVPnZrWVqGKC1sHhtPR0Z5zXy40P1oJai/Uwbg==" saltValue="4cMR7rk7BgVnKM8VLAtQkg==" spinCount="100000" sheet="1" objects="1" scenarios="1" selectLockedCells="1"/>
  <mergeCells count="6">
    <mergeCell ref="B28:G28"/>
    <mergeCell ref="B6:G6"/>
    <mergeCell ref="B4:G5"/>
    <mergeCell ref="G7:G8"/>
    <mergeCell ref="C27:F27"/>
    <mergeCell ref="C25:F25"/>
  </mergeCells>
  <dataValidations count="1">
    <dataValidation type="date" allowBlank="1" showErrorMessage="1" errorTitle="Invalid Date Entry" error="You have entered an invalid date. Please enter the date that your tank was registered with the WVDEP." sqref="D8">
      <formula1>$G$7</formula1>
      <formula2>$G$9</formula2>
    </dataValidation>
  </dataValidations>
  <pageMargins left="0.7" right="0.7083333333333333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5FC6DBCF98A40B9BBF4AA3755AADA" ma:contentTypeVersion="6" ma:contentTypeDescription="Create a new document." ma:contentTypeScope="" ma:versionID="9336f85fc3b6b3d97f8fe5bf16e135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7203A2D-AF7A-4F5F-8C78-AE2E5073FC5D}"/>
</file>

<file path=customXml/itemProps2.xml><?xml version="1.0" encoding="utf-8"?>
<ds:datastoreItem xmlns:ds="http://schemas.openxmlformats.org/officeDocument/2006/customXml" ds:itemID="{AD802AD6-D518-4168-991E-4364F5FEF693}"/>
</file>

<file path=customXml/itemProps3.xml><?xml version="1.0" encoding="utf-8"?>
<ds:datastoreItem xmlns:ds="http://schemas.openxmlformats.org/officeDocument/2006/customXml" ds:itemID="{2319CC98-7FD5-4B0D-B9E5-15BFEEDC77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Hamrick, Joshua R</dc:creator>
  <cp:lastModifiedBy>Hamrick, Joshua R</cp:lastModifiedBy>
  <cp:lastPrinted>2016-08-02T12:36:35Z</cp:lastPrinted>
  <dcterms:created xsi:type="dcterms:W3CDTF">2016-07-13T13:51:22Z</dcterms:created>
  <dcterms:modified xsi:type="dcterms:W3CDTF">2016-08-08T11:37:35Z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0x010100EE85FC6DBCF98A40B9BBF4AA3755AADA</vt:lpwstr>
  </property>
</Properties>
</file>