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urvey summary" sheetId="1" r:id="rId1"/>
    <sheet name="Sheet1" sheetId="2" r:id="rId2"/>
  </sheets>
  <definedNames>
    <definedName name="Alderson">'Sheet1'!$F$10:$F$138</definedName>
    <definedName name="Algae_abundance">'Sheet1'!$E$3:$E$6</definedName>
    <definedName name="Algae_color">'Sheet1'!$D$3:$D$7</definedName>
    <definedName name="Algae_texture">'Sheet1'!$F$3:$F$6</definedName>
    <definedName name="Algaecolor">'Sheet1'!$D$3:$D$7</definedName>
    <definedName name="B" localSheetId="1">'Sheet1'!$F$14</definedName>
    <definedName name="Case_builders">'Sheet1'!$D$25:$D$32</definedName>
    <definedName name="Clams">'Sheet1'!$C$46:$C$47</definedName>
    <definedName name="Clear">'Survey summary'!$D$23</definedName>
    <definedName name="D" localSheetId="1">'Sheet1'!$F$73</definedName>
    <definedName name="Damselflies">'Sheet1'!$C$34:$C$36</definedName>
    <definedName name="DP">'Sheet1'!$L$3:$L$5</definedName>
    <definedName name="Dragonflies">'Sheet1'!$C$29:$C$32</definedName>
    <definedName name="E" localSheetId="1">'Sheet1'!$F$78</definedName>
    <definedName name="Flies">'Sheet1'!$D$39:$D$46</definedName>
    <definedName name="Foam">'Sheet1'!$H$3:$H$6</definedName>
    <definedName name="G" localSheetId="1">'Sheet1'!$F$94</definedName>
    <definedName name="Habitat">'Sheet1'!$C$11:$C$14</definedName>
    <definedName name="Habitat_R_L">'Sheet1'!$D$11:$D$14</definedName>
    <definedName name="Integrity">'Sheet1'!$J$3:$J$6</definedName>
    <definedName name="K" localSheetId="1">'Sheet1'!$F$123</definedName>
    <definedName name="Level">'Sheet1'!$K$3:$K$5</definedName>
    <definedName name="M" localSheetId="1">'Sheet1'!$F$19</definedName>
    <definedName name="Mayflies">'Sheet1'!$C$16:$C$23</definedName>
    <definedName name="N" localSheetId="1">'Sheet1'!$F$42</definedName>
    <definedName name="Net_spinners">'Sheet1'!$C$25:$C$27</definedName>
    <definedName name="NO_snails">'Sheet1'!$C$42:$C$44</definedName>
    <definedName name="O" localSheetId="1">'Sheet1'!$F$50</definedName>
    <definedName name="O_snails">'Sheet1'!$C$38:$C$40</definedName>
    <definedName name="Other">'Sheet1'!$M$3:$M$4</definedName>
    <definedName name="Other_beetles">'Sheet1'!$D$34:$D$37</definedName>
    <definedName name="P" localSheetId="1">'Sheet1'!$F$56</definedName>
    <definedName name="Sediment_color">'Sheet1'!$G$3:$G$7</definedName>
    <definedName name="Shade">'Sheet1'!$I$3:$I$6</definedName>
    <definedName name="Stoneflies">'Sheet1'!$D$16:$D$23</definedName>
    <definedName name="T" localSheetId="1">'Sheet1'!$F$98</definedName>
    <definedName name="Temp">'Sheet1'!$M$6:$M$7</definedName>
    <definedName name="Turbid">'Sheet1'!$N$3:$N$4</definedName>
    <definedName name="V" localSheetId="1">'Sheet1'!$F$100</definedName>
    <definedName name="Water_clarity">'Sheet1'!$A$3:$A$6</definedName>
    <definedName name="Water_color">'Sheet1'!$B$3:$B$7</definedName>
    <definedName name="Water_level">'Sheet1'!$K$3:$K$6</definedName>
    <definedName name="Water_odor">'Sheet1'!$C$3:$C$8</definedName>
    <definedName name="WV_Basins">'Sheet1'!$A$10:$A$38</definedName>
    <definedName name="WV_Counties">'Sheet1'!$B$10:$B$63</definedName>
    <definedName name="WV_Topos">'Sheet1'!$F$10:$F$353</definedName>
  </definedNames>
  <calcPr fullCalcOnLoad="1"/>
</workbook>
</file>

<file path=xl/comments1.xml><?xml version="1.0" encoding="utf-8"?>
<comments xmlns="http://schemas.openxmlformats.org/spreadsheetml/2006/main">
  <authors>
    <author>tcraddock</author>
  </authors>
  <commentList>
    <comment ref="N8" authorId="0">
      <text>
        <r>
          <rPr>
            <sz val="8"/>
            <rFont val="Arial"/>
            <family val="2"/>
          </rPr>
          <t>Enter the number of kinds in this column.  The light blue boxes indicate that only one kind (also called taxa or family) is possible from the group.</t>
        </r>
      </text>
    </comment>
    <comment ref="M8" authorId="0">
      <text>
        <r>
          <rPr>
            <sz val="8"/>
            <rFont val="Arial"/>
            <family val="2"/>
          </rPr>
          <t>Enter your abundance estimate (</t>
        </r>
        <r>
          <rPr>
            <b/>
            <sz val="8"/>
            <rFont val="Arial"/>
            <family val="2"/>
          </rPr>
          <t>6</t>
        </r>
        <r>
          <rPr>
            <sz val="8"/>
            <rFont val="Arial"/>
            <family val="2"/>
          </rPr>
          <t xml:space="preserve">, </t>
        </r>
        <r>
          <rPr>
            <b/>
            <sz val="8"/>
            <rFont val="Arial"/>
            <family val="2"/>
          </rPr>
          <t>3</t>
        </r>
        <r>
          <rPr>
            <sz val="8"/>
            <rFont val="Arial"/>
            <family val="2"/>
          </rPr>
          <t xml:space="preserve">, or </t>
        </r>
        <r>
          <rPr>
            <b/>
            <sz val="8"/>
            <rFont val="Arial"/>
            <family val="2"/>
          </rPr>
          <t>1</t>
        </r>
        <r>
          <rPr>
            <sz val="8"/>
            <rFont val="Arial"/>
            <family val="2"/>
          </rPr>
          <t>); or the numbers if you counted your collection.</t>
        </r>
      </text>
    </comment>
  </commentList>
</comments>
</file>

<file path=xl/sharedStrings.xml><?xml version="1.0" encoding="utf-8"?>
<sst xmlns="http://schemas.openxmlformats.org/spreadsheetml/2006/main" count="589" uniqueCount="558">
  <si>
    <t>Monitoring group</t>
  </si>
  <si>
    <t>Basin</t>
  </si>
  <si>
    <t>Latitude</t>
  </si>
  <si>
    <t>Longitude</t>
  </si>
  <si>
    <t>Directions</t>
  </si>
  <si>
    <t>Date</t>
  </si>
  <si>
    <t>Station code</t>
  </si>
  <si>
    <t>RR-miles</t>
  </si>
  <si>
    <t>Start-time</t>
  </si>
  <si>
    <t>Turbidity</t>
  </si>
  <si>
    <t>Total</t>
  </si>
  <si>
    <t>Taxa</t>
  </si>
  <si>
    <t>Water clarity</t>
  </si>
  <si>
    <t>Water color</t>
  </si>
  <si>
    <t>Water odor</t>
  </si>
  <si>
    <t>Algae color</t>
  </si>
  <si>
    <t>Points</t>
  </si>
  <si>
    <t>Total Taxa</t>
  </si>
  <si>
    <t>EPT Taxa</t>
  </si>
  <si>
    <t>Biotic Index</t>
  </si>
  <si>
    <t>Value</t>
  </si>
  <si>
    <t>County/Topo</t>
  </si>
  <si>
    <t>Common names</t>
  </si>
  <si>
    <t>Integrity</t>
  </si>
  <si>
    <t>Other</t>
  </si>
  <si>
    <t>&gt; 50</t>
  </si>
  <si>
    <t xml:space="preserve"> 5 - 50</t>
  </si>
  <si>
    <t>&lt; 5</t>
  </si>
  <si>
    <t>Greenbrier River</t>
  </si>
  <si>
    <t xml:space="preserve"> 1. Mayflies</t>
  </si>
  <si>
    <t xml:space="preserve"> 2. Stonefles</t>
  </si>
  <si>
    <t xml:space="preserve"> 3. Case-building caddisflies</t>
  </si>
  <si>
    <t xml:space="preserve"> 4. Net-spinning caddisflies</t>
  </si>
  <si>
    <t xml:space="preserve"> 5. Free-living caddisfly</t>
  </si>
  <si>
    <t xml:space="preserve"> 6. Common netspinner</t>
  </si>
  <si>
    <t xml:space="preserve"> 7. Dragonflies</t>
  </si>
  <si>
    <t xml:space="preserve"> 8. Damselflies</t>
  </si>
  <si>
    <t xml:space="preserve"> 9. Riffle beetle</t>
  </si>
  <si>
    <t xml:space="preserve"> 10. Water penny</t>
  </si>
  <si>
    <t xml:space="preserve"> 11. Other beetles</t>
  </si>
  <si>
    <t xml:space="preserve"> 12. Hellgrammite</t>
  </si>
  <si>
    <t xml:space="preserve"> 13. Alderfly</t>
  </si>
  <si>
    <t xml:space="preserve"> 14. Non-biting midge</t>
  </si>
  <si>
    <t xml:space="preserve"> 15. Crane fly</t>
  </si>
  <si>
    <t xml:space="preserve"> 16. Black fly</t>
  </si>
  <si>
    <t xml:space="preserve"> 17. Watersnipe fly</t>
  </si>
  <si>
    <t xml:space="preserve"> 19. Water mite</t>
  </si>
  <si>
    <t xml:space="preserve"> 20. Crayfish</t>
  </si>
  <si>
    <t xml:space="preserve"> 21. Sideswimmer/Scud</t>
  </si>
  <si>
    <t xml:space="preserve"> 22. Aquatic sowbug</t>
  </si>
  <si>
    <t xml:space="preserve"> 23. Operculate snails</t>
  </si>
  <si>
    <t xml:space="preserve"> 24. Non-operculate snails</t>
  </si>
  <si>
    <t xml:space="preserve"> 25. Clams</t>
  </si>
  <si>
    <t xml:space="preserve"> 26. Mussel</t>
  </si>
  <si>
    <t xml:space="preserve"> 28. Leeches</t>
  </si>
  <si>
    <t xml:space="preserve"> 29. Flatworms</t>
  </si>
  <si>
    <t>Clear</t>
  </si>
  <si>
    <t>Murky</t>
  </si>
  <si>
    <t>Muddy</t>
  </si>
  <si>
    <t>None</t>
  </si>
  <si>
    <t>Brown</t>
  </si>
  <si>
    <t>Orange/red</t>
  </si>
  <si>
    <t>White/gray</t>
  </si>
  <si>
    <t>Black</t>
  </si>
  <si>
    <t>Organic</t>
  </si>
  <si>
    <t>Fishy</t>
  </si>
  <si>
    <t>Rotten egg</t>
  </si>
  <si>
    <t>Chemical</t>
  </si>
  <si>
    <t>Light green</t>
  </si>
  <si>
    <t>Dark green</t>
  </si>
  <si>
    <t>Combination</t>
  </si>
  <si>
    <t>Scattered</t>
  </si>
  <si>
    <t>Moderate</t>
  </si>
  <si>
    <t>Heavy</t>
  </si>
  <si>
    <t>Algae texture</t>
  </si>
  <si>
    <t>Even coat</t>
  </si>
  <si>
    <t>Hairy</t>
  </si>
  <si>
    <t>Matted</t>
  </si>
  <si>
    <t>Sediment color</t>
  </si>
  <si>
    <t>Foam</t>
  </si>
  <si>
    <t>Slight</t>
  </si>
  <si>
    <t>Shade</t>
  </si>
  <si>
    <t>Excellent</t>
  </si>
  <si>
    <t>Good</t>
  </si>
  <si>
    <t>Marginal</t>
  </si>
  <si>
    <t>Poor</t>
  </si>
  <si>
    <t>Optimal</t>
  </si>
  <si>
    <t>Suboptimal</t>
  </si>
  <si>
    <t>Low</t>
  </si>
  <si>
    <t>Normal</t>
  </si>
  <si>
    <t>High</t>
  </si>
  <si>
    <t>Water level</t>
  </si>
  <si>
    <t>North Branch Potomac</t>
  </si>
  <si>
    <t>South Branch Potomac</t>
  </si>
  <si>
    <t>Tygart Valley River</t>
  </si>
  <si>
    <t>Youghiagheny River</t>
  </si>
  <si>
    <t>Upper New River</t>
  </si>
  <si>
    <t>Lower New River</t>
  </si>
  <si>
    <t>Potomac Direct Drains</t>
  </si>
  <si>
    <t>Shenandoah River</t>
  </si>
  <si>
    <t>Cacapon River</t>
  </si>
  <si>
    <t>Monongahela River</t>
  </si>
  <si>
    <t>Cheat River</t>
  </si>
  <si>
    <t>West Fork River</t>
  </si>
  <si>
    <t>Dunkard Creek</t>
  </si>
  <si>
    <t>Upper Ohio River</t>
  </si>
  <si>
    <t>Middle Ohio River</t>
  </si>
  <si>
    <t>Lower Ohio River</t>
  </si>
  <si>
    <t>Upper Kanawha River</t>
  </si>
  <si>
    <t>Little Kanawha River</t>
  </si>
  <si>
    <t>Lower Kanawha River</t>
  </si>
  <si>
    <t>Elk River</t>
  </si>
  <si>
    <t>Gauley River</t>
  </si>
  <si>
    <t>Coal River</t>
  </si>
  <si>
    <t>Tug Fork River</t>
  </si>
  <si>
    <t>Big Sandy River</t>
  </si>
  <si>
    <t>James River</t>
  </si>
  <si>
    <t>Upper Guyandotte River</t>
  </si>
  <si>
    <t>Lower Guyandotte River</t>
  </si>
  <si>
    <t>Twelvepole Creek</t>
  </si>
  <si>
    <t>Stream index</t>
  </si>
  <si>
    <t>C</t>
  </si>
  <si>
    <t>Totals</t>
  </si>
  <si>
    <t>TV</t>
  </si>
  <si>
    <t>Hancock</t>
  </si>
  <si>
    <t>Pendleton</t>
  </si>
  <si>
    <t>Brooke</t>
  </si>
  <si>
    <t>Ohio</t>
  </si>
  <si>
    <t>Upshur</t>
  </si>
  <si>
    <t>Lewis</t>
  </si>
  <si>
    <t>Marshall</t>
  </si>
  <si>
    <t>Gilmer</t>
  </si>
  <si>
    <t>Ritchie</t>
  </si>
  <si>
    <t>Wetzel</t>
  </si>
  <si>
    <t>Wood</t>
  </si>
  <si>
    <t>Wirt</t>
  </si>
  <si>
    <t>Monongalia</t>
  </si>
  <si>
    <t>Calhoun</t>
  </si>
  <si>
    <t>Preston</t>
  </si>
  <si>
    <t>Roan</t>
  </si>
  <si>
    <t>Jackson</t>
  </si>
  <si>
    <t>Marion</t>
  </si>
  <si>
    <t>Nicholas</t>
  </si>
  <si>
    <t>Clay</t>
  </si>
  <si>
    <t>Taylor</t>
  </si>
  <si>
    <t>Braxton</t>
  </si>
  <si>
    <t>Webster</t>
  </si>
  <si>
    <t>Tyler</t>
  </si>
  <si>
    <t>Pocahontas</t>
  </si>
  <si>
    <t>Pleasants</t>
  </si>
  <si>
    <t>Greenbrier</t>
  </si>
  <si>
    <t>Doddridge</t>
  </si>
  <si>
    <t>Fayette</t>
  </si>
  <si>
    <t>Harrison</t>
  </si>
  <si>
    <t>Kanawha</t>
  </si>
  <si>
    <t>Putnam</t>
  </si>
  <si>
    <t>Barbour</t>
  </si>
  <si>
    <t>Mason</t>
  </si>
  <si>
    <t>Cabell</t>
  </si>
  <si>
    <t>Tucker</t>
  </si>
  <si>
    <t>Wayne</t>
  </si>
  <si>
    <t>Lincoln</t>
  </si>
  <si>
    <t>Grant</t>
  </si>
  <si>
    <t>Boone</t>
  </si>
  <si>
    <t>Raleigh</t>
  </si>
  <si>
    <t>Hardy</t>
  </si>
  <si>
    <t>Summers</t>
  </si>
  <si>
    <t>Monroe</t>
  </si>
  <si>
    <t>Mineral</t>
  </si>
  <si>
    <t>Mercer</t>
  </si>
  <si>
    <t>Wyoming</t>
  </si>
  <si>
    <t>Hampshire</t>
  </si>
  <si>
    <t>Logan</t>
  </si>
  <si>
    <t>Morgan</t>
  </si>
  <si>
    <t>Mingo</t>
  </si>
  <si>
    <t>Berkeley</t>
  </si>
  <si>
    <t>McDowell</t>
  </si>
  <si>
    <t>Jefferson</t>
  </si>
  <si>
    <t>Habitat</t>
  </si>
  <si>
    <t>Habitat(R/L)</t>
  </si>
  <si>
    <t>Belington</t>
  </si>
  <si>
    <t>Mannington</t>
  </si>
  <si>
    <t>Milton</t>
  </si>
  <si>
    <t>Montgomery</t>
  </si>
  <si>
    <t>Lobelia</t>
  </si>
  <si>
    <t>Iaeger</t>
  </si>
  <si>
    <t>Spruce Knob</t>
  </si>
  <si>
    <t>WV_Topos</t>
  </si>
  <si>
    <t xml:space="preserve"> 27. Aquatic worm</t>
  </si>
  <si>
    <t>Adolph</t>
  </si>
  <si>
    <t>Adrian</t>
  </si>
  <si>
    <t>Alderson</t>
  </si>
  <si>
    <t>Alton</t>
  </si>
  <si>
    <t>Alum Creek</t>
  </si>
  <si>
    <t>Amherstdale</t>
  </si>
  <si>
    <t>Annamoriah</t>
  </si>
  <si>
    <t>Ansted</t>
  </si>
  <si>
    <t>Anthony</t>
  </si>
  <si>
    <t>Antioch</t>
  </si>
  <si>
    <t>Arlee</t>
  </si>
  <si>
    <t>Arnett</t>
  </si>
  <si>
    <t>Arnoldsburg</t>
  </si>
  <si>
    <t>Asbury</t>
  </si>
  <si>
    <t>Athens</t>
  </si>
  <si>
    <t>Auburn</t>
  </si>
  <si>
    <t>Audra</t>
  </si>
  <si>
    <t>Augusta</t>
  </si>
  <si>
    <t>Aurora</t>
  </si>
  <si>
    <t>Baileysville</t>
  </si>
  <si>
    <t>Baker</t>
  </si>
  <si>
    <t>Bancroft</t>
  </si>
  <si>
    <t>Barnabus</t>
  </si>
  <si>
    <t>Beckley</t>
  </si>
  <si>
    <t>Beckwith</t>
  </si>
  <si>
    <t>Beech Hill</t>
  </si>
  <si>
    <t>Belle</t>
  </si>
  <si>
    <t>Bentree</t>
  </si>
  <si>
    <t>Bergoo</t>
  </si>
  <si>
    <t>Berlin</t>
  </si>
  <si>
    <t>Beverly East</t>
  </si>
  <si>
    <t>Beverly West</t>
  </si>
  <si>
    <t>Big Chimney</t>
  </si>
  <si>
    <t>Big Creek</t>
  </si>
  <si>
    <t>Big Isaac</t>
  </si>
  <si>
    <t>Big Run</t>
  </si>
  <si>
    <t>Blackbird Knob</t>
  </si>
  <si>
    <t>Blackwater Falls</t>
  </si>
  <si>
    <t>Blue Creek</t>
  </si>
  <si>
    <t>Bowden</t>
  </si>
  <si>
    <t>Branchland</t>
  </si>
  <si>
    <t>Brownton</t>
  </si>
  <si>
    <t>Buckhannon</t>
  </si>
  <si>
    <t>Burlington</t>
  </si>
  <si>
    <t>Burning Springs</t>
  </si>
  <si>
    <t>Burnsville</t>
  </si>
  <si>
    <t>Burnt House</t>
  </si>
  <si>
    <t>Cairo</t>
  </si>
  <si>
    <t>Camden</t>
  </si>
  <si>
    <t>Camden On Gauley</t>
  </si>
  <si>
    <t>Cass</t>
  </si>
  <si>
    <t>Cassity</t>
  </si>
  <si>
    <t>Cedar Grove</t>
  </si>
  <si>
    <t>Cedarville</t>
  </si>
  <si>
    <t>Center Point</t>
  </si>
  <si>
    <t>Century</t>
  </si>
  <si>
    <t>Chapmanville</t>
  </si>
  <si>
    <t>Charleston</t>
  </si>
  <si>
    <t>Charleston East</t>
  </si>
  <si>
    <t>Charleston West</t>
  </si>
  <si>
    <t>Cherry Run</t>
  </si>
  <si>
    <t>Chloe</t>
  </si>
  <si>
    <t>Circleville</t>
  </si>
  <si>
    <t>Clarksburg</t>
  </si>
  <si>
    <t>Clendenin</t>
  </si>
  <si>
    <t>Clio</t>
  </si>
  <si>
    <t>Clothier</t>
  </si>
  <si>
    <t>Clover Lick</t>
  </si>
  <si>
    <t>Colebank</t>
  </si>
  <si>
    <t>Corliss</t>
  </si>
  <si>
    <t>Cornstalk</t>
  </si>
  <si>
    <t>Cottageville</t>
  </si>
  <si>
    <t>Cowen</t>
  </si>
  <si>
    <t>Crab Orchard</t>
  </si>
  <si>
    <t>Craigsville</t>
  </si>
  <si>
    <t>Crumpler</t>
  </si>
  <si>
    <t>Cuzzart</t>
  </si>
  <si>
    <t>Danese</t>
  </si>
  <si>
    <t>Davy</t>
  </si>
  <si>
    <t>Dawson</t>
  </si>
  <si>
    <t>Denmar</t>
  </si>
  <si>
    <t>Diana</t>
  </si>
  <si>
    <t>Dorothy</t>
  </si>
  <si>
    <t>Droop</t>
  </si>
  <si>
    <t>Duo</t>
  </si>
  <si>
    <t>Durbin</t>
  </si>
  <si>
    <t>Eccles</t>
  </si>
  <si>
    <t>Edray</t>
  </si>
  <si>
    <t>Elizabeth</t>
  </si>
  <si>
    <t>Elkhurst</t>
  </si>
  <si>
    <t>Elkins</t>
  </si>
  <si>
    <t>Ellamore</t>
  </si>
  <si>
    <t>Ellenboro</t>
  </si>
  <si>
    <t>Elmwood</t>
  </si>
  <si>
    <t>Erbacon</t>
  </si>
  <si>
    <t>Eskdale</t>
  </si>
  <si>
    <t>Fairmont East</t>
  </si>
  <si>
    <t>Fairmont West</t>
  </si>
  <si>
    <t>Fayetteville</t>
  </si>
  <si>
    <t>Fellowsville</t>
  </si>
  <si>
    <t>Flat Top</t>
  </si>
  <si>
    <t>Folsom</t>
  </si>
  <si>
    <t>Forest Hill</t>
  </si>
  <si>
    <t>Fork Mountain</t>
  </si>
  <si>
    <t>Fort Seybert</t>
  </si>
  <si>
    <t>Fort Spring</t>
  </si>
  <si>
    <t>Franklin</t>
  </si>
  <si>
    <t>Gap Mills</t>
  </si>
  <si>
    <t>Garretts Bend</t>
  </si>
  <si>
    <t>Gassaway</t>
  </si>
  <si>
    <t>Gauley Bridge</t>
  </si>
  <si>
    <t>Gay</t>
  </si>
  <si>
    <t>Gilbert</t>
  </si>
  <si>
    <t>Gilboa</t>
  </si>
  <si>
    <t>Girta</t>
  </si>
  <si>
    <t>Gladesville</t>
  </si>
  <si>
    <t>Glady</t>
  </si>
  <si>
    <t>Glen Easton</t>
  </si>
  <si>
    <t>Glenville</t>
  </si>
  <si>
    <t>Glover Gap</t>
  </si>
  <si>
    <t>Goshen</t>
  </si>
  <si>
    <t>Grafton</t>
  </si>
  <si>
    <t>Grant Town</t>
  </si>
  <si>
    <t>Grantsville</t>
  </si>
  <si>
    <t>Green Bank</t>
  </si>
  <si>
    <t>Greenland Gap</t>
  </si>
  <si>
    <t>Greenville</t>
  </si>
  <si>
    <t>Griffithsville</t>
  </si>
  <si>
    <t>Hacker Valley</t>
  </si>
  <si>
    <t>Hager</t>
  </si>
  <si>
    <t>Hamlin</t>
  </si>
  <si>
    <t>Hanging Rock</t>
  </si>
  <si>
    <t>Harman</t>
  </si>
  <si>
    <t>Harrisville</t>
  </si>
  <si>
    <t>Headsville</t>
  </si>
  <si>
    <t>Henlawson</t>
  </si>
  <si>
    <t>Herold</t>
  </si>
  <si>
    <t>Hillsboro</t>
  </si>
  <si>
    <t>Hinton</t>
  </si>
  <si>
    <t>Holden</t>
  </si>
  <si>
    <t>Hopeville</t>
  </si>
  <si>
    <t>Hurricane</t>
  </si>
  <si>
    <t>Ivydale</t>
  </si>
  <si>
    <t>Julian</t>
  </si>
  <si>
    <t>Junior</t>
  </si>
  <si>
    <t>Kenna</t>
  </si>
  <si>
    <t>Kentuck</t>
  </si>
  <si>
    <t>Kettle</t>
  </si>
  <si>
    <t>Keystone</t>
  </si>
  <si>
    <t>Kiahsville</t>
  </si>
  <si>
    <t>Kingwood</t>
  </si>
  <si>
    <t>Lake Sherwood</t>
  </si>
  <si>
    <t>Laneville</t>
  </si>
  <si>
    <t>Largent</t>
  </si>
  <si>
    <t>Lavalette</t>
  </si>
  <si>
    <t>Lead Mine</t>
  </si>
  <si>
    <t>Lester</t>
  </si>
  <si>
    <t>Levels</t>
  </si>
  <si>
    <t>Lewisburg</t>
  </si>
  <si>
    <t>Little Birch</t>
  </si>
  <si>
    <t>Liverpool</t>
  </si>
  <si>
    <t>Lockwood</t>
  </si>
  <si>
    <t>Looneyville</t>
  </si>
  <si>
    <t>Lorado</t>
  </si>
  <si>
    <t>Lost River State Park</t>
  </si>
  <si>
    <t>MacFarlan</t>
  </si>
  <si>
    <t>Madison</t>
  </si>
  <si>
    <t>Mallory</t>
  </si>
  <si>
    <t>Mammoth</t>
  </si>
  <si>
    <t>Man</t>
  </si>
  <si>
    <t>Marlinton</t>
  </si>
  <si>
    <t>Martinsburg</t>
  </si>
  <si>
    <t>Masontown</t>
  </si>
  <si>
    <t>Matheny</t>
  </si>
  <si>
    <t>Matoaka</t>
  </si>
  <si>
    <t>Maysville</t>
  </si>
  <si>
    <t>McGraws</t>
  </si>
  <si>
    <t>Meadow Bridge</t>
  </si>
  <si>
    <t>Meadow Creek</t>
  </si>
  <si>
    <t>Medley</t>
  </si>
  <si>
    <t>Middlebourne</t>
  </si>
  <si>
    <t>Middleway</t>
  </si>
  <si>
    <t>Mill Creek</t>
  </si>
  <si>
    <t>Millstone</t>
  </si>
  <si>
    <t>Moatstown</t>
  </si>
  <si>
    <t>Montrose</t>
  </si>
  <si>
    <t>Moorefield</t>
  </si>
  <si>
    <t>Morgantown South</t>
  </si>
  <si>
    <t>Mount Clare</t>
  </si>
  <si>
    <t>Mount Nebo</t>
  </si>
  <si>
    <t>Mount Olive</t>
  </si>
  <si>
    <t>Mount Storm Lake</t>
  </si>
  <si>
    <t>Mozark Mountain</t>
  </si>
  <si>
    <t>Mozer</t>
  </si>
  <si>
    <t>Mud</t>
  </si>
  <si>
    <t>Mullens</t>
  </si>
  <si>
    <t>Myrtle</t>
  </si>
  <si>
    <t>Needmore</t>
  </si>
  <si>
    <t>Nestlow</t>
  </si>
  <si>
    <t>Nestorville</t>
  </si>
  <si>
    <t>Nettie</t>
  </si>
  <si>
    <t>New Milton</t>
  </si>
  <si>
    <t>Newburg</t>
  </si>
  <si>
    <t>Newton</t>
  </si>
  <si>
    <t>Newville</t>
  </si>
  <si>
    <t>Normantown</t>
  </si>
  <si>
    <t>Oak Hill</t>
  </si>
  <si>
    <t>Oceana</t>
  </si>
  <si>
    <t>Odd</t>
  </si>
  <si>
    <t>Old Fields</t>
  </si>
  <si>
    <t>Onego</t>
  </si>
  <si>
    <t>Orlando</t>
  </si>
  <si>
    <t>Oxford</t>
  </si>
  <si>
    <t>Parsons</t>
  </si>
  <si>
    <t>Pax</t>
  </si>
  <si>
    <t>Peniel</t>
  </si>
  <si>
    <t>Pennsboro</t>
  </si>
  <si>
    <t>Petersburg East</t>
  </si>
  <si>
    <t>Petersburg West</t>
  </si>
  <si>
    <t>Peterson</t>
  </si>
  <si>
    <t>Petroleum</t>
  </si>
  <si>
    <t>Philippi</t>
  </si>
  <si>
    <t>Pickens</t>
  </si>
  <si>
    <t>Pilot Knob</t>
  </si>
  <si>
    <t>Pine Grove</t>
  </si>
  <si>
    <t>Pineville</t>
  </si>
  <si>
    <t>Pipestem</t>
  </si>
  <si>
    <t>Pocatalico</t>
  </si>
  <si>
    <t>Porters Falls</t>
  </si>
  <si>
    <t>Powellton</t>
  </si>
  <si>
    <t>Prince</t>
  </si>
  <si>
    <t>Pullman</t>
  </si>
  <si>
    <t>Quick</t>
  </si>
  <si>
    <t>Quinwood</t>
  </si>
  <si>
    <t>Racine</t>
  </si>
  <si>
    <t>Radnor</t>
  </si>
  <si>
    <t>Rainelle</t>
  </si>
  <si>
    <t>Ranger</t>
  </si>
  <si>
    <t>Reedy</t>
  </si>
  <si>
    <t>Rhodell</t>
  </si>
  <si>
    <t>Richwood</t>
  </si>
  <si>
    <t>Rig</t>
  </si>
  <si>
    <t>Rio</t>
  </si>
  <si>
    <t>Ripley</t>
  </si>
  <si>
    <t>Rivesville</t>
  </si>
  <si>
    <t>Roanoke</t>
  </si>
  <si>
    <t>Robertsburg</t>
  </si>
  <si>
    <t>Rock Cave</t>
  </si>
  <si>
    <t>Rockport</t>
  </si>
  <si>
    <t>Romance</t>
  </si>
  <si>
    <t>Romney</t>
  </si>
  <si>
    <t>Ronceverte</t>
  </si>
  <si>
    <t>Rosedale</t>
  </si>
  <si>
    <t>Rosemont</t>
  </si>
  <si>
    <t>Round Hill</t>
  </si>
  <si>
    <t>Rowlesburg</t>
  </si>
  <si>
    <t>Rupert</t>
  </si>
  <si>
    <t>Saint Albans</t>
  </si>
  <si>
    <t>Saint George</t>
  </si>
  <si>
    <t>Salem</t>
  </si>
  <si>
    <t>Samp</t>
  </si>
  <si>
    <t>Sandyville</t>
  </si>
  <si>
    <t>Schultz</t>
  </si>
  <si>
    <t>Scott Depot</t>
  </si>
  <si>
    <t>Sector</t>
  </si>
  <si>
    <t>Shady Spring</t>
  </si>
  <si>
    <t>Sharp Knob</t>
  </si>
  <si>
    <t>Shinnston</t>
  </si>
  <si>
    <t>Shirley</t>
  </si>
  <si>
    <t>Sinks Of Gandy</t>
  </si>
  <si>
    <t>Sissonville</t>
  </si>
  <si>
    <t>Skelt</t>
  </si>
  <si>
    <t>Smithburg</t>
  </si>
  <si>
    <t>Smithville</t>
  </si>
  <si>
    <t>Snyder Knob</t>
  </si>
  <si>
    <t>South Parkersburg</t>
  </si>
  <si>
    <t>Spencer</t>
  </si>
  <si>
    <t>Springfield</t>
  </si>
  <si>
    <t>Stotlers Crossroads</t>
  </si>
  <si>
    <t>Strange Creek</t>
  </si>
  <si>
    <t>Sugar Grove</t>
  </si>
  <si>
    <t>Summersville</t>
  </si>
  <si>
    <t>Summersville Dam</t>
  </si>
  <si>
    <t>Sutton</t>
  </si>
  <si>
    <t>Swandale</t>
  </si>
  <si>
    <t>Sylvester</t>
  </si>
  <si>
    <t>Tablers Station</t>
  </si>
  <si>
    <t>Talcott</t>
  </si>
  <si>
    <t>Tanner</t>
  </si>
  <si>
    <t>Tariff</t>
  </si>
  <si>
    <t>Terra Alta</t>
  </si>
  <si>
    <t>Thornton</t>
  </si>
  <si>
    <t>Thurmond</t>
  </si>
  <si>
    <t>Tioga</t>
  </si>
  <si>
    <t>Trace</t>
  </si>
  <si>
    <t>Trout</t>
  </si>
  <si>
    <t>Union</t>
  </si>
  <si>
    <t>Upper Tract</t>
  </si>
  <si>
    <t>Vadis</t>
  </si>
  <si>
    <t>Valley Head</t>
  </si>
  <si>
    <t>Valley Point</t>
  </si>
  <si>
    <t>Walkersville</t>
  </si>
  <si>
    <t>Wallace</t>
  </si>
  <si>
    <t>Walton</t>
  </si>
  <si>
    <t>Webster Springs</t>
  </si>
  <si>
    <t>Webster Springs Se</t>
  </si>
  <si>
    <t>Webster Springs Sw</t>
  </si>
  <si>
    <t>Welch</t>
  </si>
  <si>
    <t>West Hamlin</t>
  </si>
  <si>
    <t>West Milford</t>
  </si>
  <si>
    <t>West Union</t>
  </si>
  <si>
    <t>Weston</t>
  </si>
  <si>
    <t>Wharton</t>
  </si>
  <si>
    <t>Whitesville</t>
  </si>
  <si>
    <t>Whitmer</t>
  </si>
  <si>
    <t>Widen</t>
  </si>
  <si>
    <t>Wildell</t>
  </si>
  <si>
    <t>Wileyville</t>
  </si>
  <si>
    <t>Williams Mountain</t>
  </si>
  <si>
    <t>Williamsburg</t>
  </si>
  <si>
    <t>Wilsondale</t>
  </si>
  <si>
    <t>Winfield</t>
  </si>
  <si>
    <t>Winona</t>
  </si>
  <si>
    <t>Winslow</t>
  </si>
  <si>
    <t>Wolf Summit</t>
  </si>
  <si>
    <t>Woodrow</t>
  </si>
  <si>
    <t>Yellow Spring</t>
  </si>
  <si>
    <t>Musky</t>
  </si>
  <si>
    <t>ppm</t>
  </si>
  <si>
    <t>JTU</t>
  </si>
  <si>
    <t>No flow</t>
  </si>
  <si>
    <t xml:space="preserve"> 18. Other true flies</t>
  </si>
  <si>
    <t>Mayflies</t>
  </si>
  <si>
    <t>Stoneflies</t>
  </si>
  <si>
    <t>Case-builders</t>
  </si>
  <si>
    <t>Algae</t>
  </si>
  <si>
    <t>Net-spinners</t>
  </si>
  <si>
    <t>Dragonflies</t>
  </si>
  <si>
    <t>Damselflies</t>
  </si>
  <si>
    <t>Other_beetles</t>
  </si>
  <si>
    <t>O_snails</t>
  </si>
  <si>
    <t>NO_snails</t>
  </si>
  <si>
    <t>Flies</t>
  </si>
  <si>
    <t>Clams</t>
  </si>
  <si>
    <t>Counties</t>
  </si>
  <si>
    <t>Habitat conditions</t>
  </si>
  <si>
    <t>WV Basins</t>
  </si>
  <si>
    <t>Stream integrity</t>
  </si>
  <si>
    <t>Benthic Macroinvertebrates</t>
  </si>
  <si>
    <t>Metrics</t>
  </si>
  <si>
    <t>DO</t>
  </si>
  <si>
    <t>mg/L</t>
  </si>
  <si>
    <t>%</t>
  </si>
  <si>
    <t>NTU</t>
  </si>
  <si>
    <t>Temp</t>
  </si>
  <si>
    <t>F</t>
  </si>
  <si>
    <t>Benthic abundance codes</t>
  </si>
  <si>
    <t>Dumpling Run</t>
  </si>
  <si>
    <t>WVDR-01</t>
  </si>
  <si>
    <t>From Moorefield travel South Fork Rd south, turn right on Dumpling Run Rd, travel about 1.2 miles</t>
  </si>
  <si>
    <t>Identify and evaluate the benthic macroinvertebrate collection shown below.  Use the table to record your answers.</t>
  </si>
  <si>
    <t>C + R = C; R + R = R; C + C = C</t>
  </si>
  <si>
    <t>(A) - (Abundant)</t>
  </si>
  <si>
    <t>(C) - (Common)</t>
  </si>
  <si>
    <t>(R) - (Rare)</t>
  </si>
  <si>
    <t>leshqg</t>
  </si>
  <si>
    <t>Spring Run Project Team</t>
  </si>
  <si>
    <t>Would you like to know how you did?  Save the file and E-mail it to the Coordinator</t>
  </si>
  <si>
    <t xml:space="preserve">Stream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</si>
</sst>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h:mm\ AM/PM;@"/>
    <numFmt numFmtId="166" formatCode="0.0"/>
    <numFmt numFmtId="167" formatCode="[$-409]h:mm:ss\ AM/PM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8000"/>
      <name val="Arial"/>
      <family val="2"/>
    </font>
    <font>
      <u val="single"/>
      <sz val="10"/>
      <color rgb="FF008000"/>
      <name val="Arial"/>
      <family val="2"/>
    </font>
    <font>
      <sz val="8"/>
      <color theme="1"/>
      <name val="Arial"/>
      <family val="2"/>
    </font>
    <font>
      <sz val="9"/>
      <color rgb="FF0066F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0066FF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66FF"/>
      <name val="Arial"/>
      <family val="2"/>
    </font>
    <font>
      <b/>
      <u val="single"/>
      <sz val="10"/>
      <color rgb="FF008000"/>
      <name val="Arial"/>
      <family val="2"/>
    </font>
    <font>
      <sz val="9"/>
      <color rgb="FF008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>
        <color rgb="FF008000"/>
      </left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53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 hidden="1"/>
    </xf>
    <xf numFmtId="1" fontId="60" fillId="0" borderId="10" xfId="0" applyNumberFormat="1" applyFont="1" applyBorder="1" applyAlignment="1" applyProtection="1">
      <alignment horizontal="center" vertical="center"/>
      <protection locked="0"/>
    </xf>
    <xf numFmtId="1" fontId="60" fillId="0" borderId="10" xfId="0" applyNumberFormat="1" applyFont="1" applyBorder="1" applyAlignment="1" applyProtection="1">
      <alignment horizontal="center" vertical="center" wrapText="1"/>
      <protection/>
    </xf>
    <xf numFmtId="1" fontId="60" fillId="33" borderId="10" xfId="0" applyNumberFormat="1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wrapText="1"/>
    </xf>
    <xf numFmtId="0" fontId="63" fillId="0" borderId="0" xfId="53" applyFont="1" applyAlignment="1" applyProtection="1">
      <alignment vertical="center"/>
      <protection/>
    </xf>
    <xf numFmtId="0" fontId="63" fillId="0" borderId="0" xfId="53" applyFont="1" applyAlignment="1" applyProtection="1">
      <alignment/>
      <protection/>
    </xf>
    <xf numFmtId="1" fontId="64" fillId="0" borderId="10" xfId="0" applyNumberFormat="1" applyFont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/>
    </xf>
    <xf numFmtId="1" fontId="60" fillId="6" borderId="10" xfId="0" applyNumberFormat="1" applyFont="1" applyFill="1" applyBorder="1" applyAlignment="1" applyProtection="1">
      <alignment horizontal="center" vertical="center"/>
      <protection locked="0"/>
    </xf>
    <xf numFmtId="1" fontId="64" fillId="0" borderId="10" xfId="0" applyNumberFormat="1" applyFont="1" applyBorder="1" applyAlignment="1" applyProtection="1">
      <alignment horizontal="center" vertical="center"/>
      <protection/>
    </xf>
    <xf numFmtId="0" fontId="66" fillId="3" borderId="12" xfId="0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 vertical="center"/>
      <protection/>
    </xf>
    <xf numFmtId="166" fontId="60" fillId="0" borderId="10" xfId="0" applyNumberFormat="1" applyFont="1" applyBorder="1" applyAlignment="1" applyProtection="1">
      <alignment horizontal="center" vertical="center"/>
      <protection/>
    </xf>
    <xf numFmtId="2" fontId="60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/>
      <protection hidden="1"/>
    </xf>
    <xf numFmtId="1" fontId="60" fillId="0" borderId="13" xfId="0" applyNumberFormat="1" applyFont="1" applyBorder="1" applyAlignment="1" applyProtection="1">
      <alignment horizontal="center" vertical="center"/>
      <protection/>
    </xf>
    <xf numFmtId="1" fontId="60" fillId="0" borderId="14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" fillId="3" borderId="15" xfId="53" applyFont="1" applyFill="1" applyBorder="1" applyAlignment="1" applyProtection="1">
      <alignment horizontal="center" vertical="center"/>
      <protection/>
    </xf>
    <xf numFmtId="0" fontId="5" fillId="3" borderId="12" xfId="53" applyFont="1" applyFill="1" applyBorder="1" applyAlignment="1" applyProtection="1">
      <alignment horizontal="center" vertical="center"/>
      <protection/>
    </xf>
    <xf numFmtId="0" fontId="5" fillId="3" borderId="16" xfId="53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left"/>
      <protection/>
    </xf>
    <xf numFmtId="0" fontId="66" fillId="0" borderId="12" xfId="0" applyFont="1" applyFill="1" applyBorder="1" applyAlignment="1" applyProtection="1">
      <alignment horizontal="left"/>
      <protection/>
    </xf>
    <xf numFmtId="0" fontId="66" fillId="0" borderId="16" xfId="0" applyFont="1" applyFill="1" applyBorder="1" applyAlignment="1" applyProtection="1">
      <alignment horizontal="left"/>
      <protection/>
    </xf>
    <xf numFmtId="0" fontId="56" fillId="0" borderId="15" xfId="0" applyFont="1" applyBorder="1" applyAlignment="1" applyProtection="1">
      <alignment horizontal="left"/>
      <protection/>
    </xf>
    <xf numFmtId="0" fontId="56" fillId="0" borderId="12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56" fillId="0" borderId="14" xfId="0" applyFont="1" applyBorder="1" applyAlignment="1" applyProtection="1">
      <alignment horizontal="center"/>
      <protection/>
    </xf>
    <xf numFmtId="0" fontId="56" fillId="0" borderId="13" xfId="0" applyFont="1" applyBorder="1" applyAlignment="1" applyProtection="1">
      <alignment horizontal="center"/>
      <protection/>
    </xf>
    <xf numFmtId="1" fontId="60" fillId="0" borderId="15" xfId="0" applyNumberFormat="1" applyFont="1" applyBorder="1" applyAlignment="1" applyProtection="1">
      <alignment horizontal="center" vertical="center"/>
      <protection/>
    </xf>
    <xf numFmtId="1" fontId="60" fillId="0" borderId="16" xfId="0" applyNumberFormat="1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56" fillId="0" borderId="16" xfId="0" applyFont="1" applyFill="1" applyBorder="1" applyAlignment="1" applyProtection="1">
      <alignment horizontal="center"/>
      <protection/>
    </xf>
    <xf numFmtId="0" fontId="56" fillId="0" borderId="15" xfId="0" applyFont="1" applyBorder="1" applyAlignment="1" applyProtection="1">
      <alignment horizontal="center"/>
      <protection/>
    </xf>
    <xf numFmtId="0" fontId="56" fillId="0" borderId="16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56" fillId="0" borderId="18" xfId="0" applyFont="1" applyFill="1" applyBorder="1" applyAlignment="1" applyProtection="1">
      <alignment horizontal="center"/>
      <protection/>
    </xf>
    <xf numFmtId="0" fontId="56" fillId="34" borderId="19" xfId="0" applyFont="1" applyFill="1" applyBorder="1" applyAlignment="1" applyProtection="1">
      <alignment horizontal="center"/>
      <protection/>
    </xf>
    <xf numFmtId="0" fontId="56" fillId="34" borderId="20" xfId="0" applyFont="1" applyFill="1" applyBorder="1" applyAlignment="1" applyProtection="1">
      <alignment horizontal="center"/>
      <protection/>
    </xf>
    <xf numFmtId="0" fontId="56" fillId="34" borderId="21" xfId="0" applyFont="1" applyFill="1" applyBorder="1" applyAlignment="1" applyProtection="1">
      <alignment horizontal="center"/>
      <protection/>
    </xf>
    <xf numFmtId="0" fontId="56" fillId="34" borderId="22" xfId="0" applyFont="1" applyFill="1" applyBorder="1" applyAlignment="1" applyProtection="1">
      <alignment horizontal="center"/>
      <protection/>
    </xf>
    <xf numFmtId="0" fontId="56" fillId="34" borderId="0" xfId="0" applyFont="1" applyFill="1" applyBorder="1" applyAlignment="1" applyProtection="1">
      <alignment horizontal="center"/>
      <protection/>
    </xf>
    <xf numFmtId="0" fontId="56" fillId="34" borderId="23" xfId="0" applyFont="1" applyFill="1" applyBorder="1" applyAlignment="1" applyProtection="1">
      <alignment horizontal="center"/>
      <protection/>
    </xf>
    <xf numFmtId="0" fontId="56" fillId="34" borderId="24" xfId="0" applyFont="1" applyFill="1" applyBorder="1" applyAlignment="1" applyProtection="1">
      <alignment horizontal="center"/>
      <protection/>
    </xf>
    <xf numFmtId="0" fontId="56" fillId="34" borderId="25" xfId="0" applyFont="1" applyFill="1" applyBorder="1" applyAlignment="1" applyProtection="1">
      <alignment horizontal="center"/>
      <protection/>
    </xf>
    <xf numFmtId="0" fontId="56" fillId="34" borderId="26" xfId="0" applyFont="1" applyFill="1" applyBorder="1" applyAlignment="1" applyProtection="1">
      <alignment horizontal="center"/>
      <protection/>
    </xf>
    <xf numFmtId="0" fontId="60" fillId="0" borderId="19" xfId="0" applyFont="1" applyBorder="1" applyAlignment="1" applyProtection="1">
      <alignment horizontal="left" vertical="top" wrapText="1"/>
      <protection/>
    </xf>
    <xf numFmtId="0" fontId="60" fillId="0" borderId="20" xfId="0" applyFont="1" applyBorder="1" applyAlignment="1" applyProtection="1">
      <alignment horizontal="left" vertical="top" wrapText="1"/>
      <protection/>
    </xf>
    <xf numFmtId="0" fontId="60" fillId="0" borderId="21" xfId="0" applyFont="1" applyBorder="1" applyAlignment="1" applyProtection="1">
      <alignment horizontal="left" vertical="top" wrapText="1"/>
      <protection/>
    </xf>
    <xf numFmtId="0" fontId="60" fillId="0" borderId="24" xfId="0" applyFont="1" applyBorder="1" applyAlignment="1" applyProtection="1">
      <alignment horizontal="left" vertical="top" wrapText="1"/>
      <protection/>
    </xf>
    <xf numFmtId="0" fontId="60" fillId="0" borderId="25" xfId="0" applyFont="1" applyBorder="1" applyAlignment="1" applyProtection="1">
      <alignment horizontal="left" vertical="top" wrapText="1"/>
      <protection/>
    </xf>
    <xf numFmtId="0" fontId="60" fillId="0" borderId="26" xfId="0" applyFont="1" applyBorder="1" applyAlignment="1" applyProtection="1">
      <alignment horizontal="left" vertical="top" wrapText="1"/>
      <protection/>
    </xf>
    <xf numFmtId="0" fontId="56" fillId="0" borderId="19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6" fillId="6" borderId="15" xfId="0" applyFont="1" applyFill="1" applyBorder="1" applyAlignment="1">
      <alignment vertical="center"/>
    </xf>
    <xf numFmtId="0" fontId="66" fillId="6" borderId="16" xfId="0" applyFont="1" applyFill="1" applyBorder="1" applyAlignment="1">
      <alignment vertical="center"/>
    </xf>
    <xf numFmtId="168" fontId="67" fillId="0" borderId="15" xfId="0" applyNumberFormat="1" applyFont="1" applyBorder="1" applyAlignment="1" applyProtection="1">
      <alignment horizontal="center" vertical="center"/>
      <protection/>
    </xf>
    <xf numFmtId="168" fontId="67" fillId="0" borderId="16" xfId="0" applyNumberFormat="1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left" vertical="center"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60" fillId="0" borderId="16" xfId="0" applyFont="1" applyBorder="1" applyAlignment="1" applyProtection="1">
      <alignment horizontal="left" vertical="center"/>
      <protection/>
    </xf>
    <xf numFmtId="0" fontId="56" fillId="0" borderId="15" xfId="0" applyFont="1" applyFill="1" applyBorder="1" applyAlignment="1" applyProtection="1">
      <alignment horizontal="left"/>
      <protection/>
    </xf>
    <xf numFmtId="0" fontId="56" fillId="0" borderId="12" xfId="0" applyFont="1" applyFill="1" applyBorder="1" applyAlignment="1" applyProtection="1">
      <alignment horizontal="left"/>
      <protection/>
    </xf>
    <xf numFmtId="0" fontId="56" fillId="0" borderId="16" xfId="0" applyFont="1" applyFill="1" applyBorder="1" applyAlignment="1" applyProtection="1">
      <alignment horizontal="left"/>
      <protection/>
    </xf>
    <xf numFmtId="0" fontId="58" fillId="34" borderId="15" xfId="53" applyFont="1" applyFill="1" applyBorder="1" applyAlignment="1" applyProtection="1">
      <alignment horizontal="center"/>
      <protection/>
    </xf>
    <xf numFmtId="0" fontId="58" fillId="34" borderId="16" xfId="53" applyFont="1" applyFill="1" applyBorder="1" applyAlignment="1" applyProtection="1">
      <alignment horizontal="center"/>
      <protection/>
    </xf>
    <xf numFmtId="0" fontId="68" fillId="3" borderId="15" xfId="53" applyFont="1" applyFill="1" applyBorder="1" applyAlignment="1" applyProtection="1">
      <alignment horizontal="center"/>
      <protection/>
    </xf>
    <xf numFmtId="0" fontId="68" fillId="3" borderId="12" xfId="53" applyFont="1" applyFill="1" applyBorder="1" applyAlignment="1" applyProtection="1">
      <alignment horizontal="center"/>
      <protection/>
    </xf>
    <xf numFmtId="0" fontId="68" fillId="3" borderId="16" xfId="53" applyFont="1" applyFill="1" applyBorder="1" applyAlignment="1" applyProtection="1">
      <alignment horizontal="center"/>
      <protection/>
    </xf>
    <xf numFmtId="164" fontId="60" fillId="0" borderId="15" xfId="0" applyNumberFormat="1" applyFont="1" applyBorder="1" applyAlignment="1" applyProtection="1">
      <alignment horizontal="center" vertical="center"/>
      <protection/>
    </xf>
    <xf numFmtId="164" fontId="60" fillId="0" borderId="16" xfId="0" applyNumberFormat="1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0" fontId="56" fillId="6" borderId="15" xfId="0" applyFont="1" applyFill="1" applyBorder="1" applyAlignment="1" applyProtection="1">
      <alignment horizontal="center"/>
      <protection/>
    </xf>
    <xf numFmtId="0" fontId="56" fillId="6" borderId="16" xfId="0" applyFont="1" applyFill="1" applyBorder="1" applyAlignment="1" applyProtection="1">
      <alignment horizontal="center"/>
      <protection/>
    </xf>
    <xf numFmtId="0" fontId="66" fillId="0" borderId="15" xfId="0" applyFont="1" applyBorder="1" applyAlignment="1" applyProtection="1">
      <alignment horizontal="right"/>
      <protection/>
    </xf>
    <xf numFmtId="0" fontId="66" fillId="0" borderId="12" xfId="0" applyFont="1" applyBorder="1" applyAlignment="1" applyProtection="1">
      <alignment horizontal="right"/>
      <protection/>
    </xf>
    <xf numFmtId="0" fontId="66" fillId="0" borderId="16" xfId="0" applyFont="1" applyBorder="1" applyAlignment="1" applyProtection="1">
      <alignment horizontal="right"/>
      <protection/>
    </xf>
    <xf numFmtId="0" fontId="60" fillId="0" borderId="15" xfId="0" applyFont="1" applyFill="1" applyBorder="1" applyAlignment="1" applyProtection="1">
      <alignment horizontal="center"/>
      <protection/>
    </xf>
    <xf numFmtId="0" fontId="60" fillId="0" borderId="16" xfId="0" applyFont="1" applyFill="1" applyBorder="1" applyAlignment="1" applyProtection="1">
      <alignment horizontal="center"/>
      <protection/>
    </xf>
    <xf numFmtId="0" fontId="69" fillId="4" borderId="15" xfId="53" applyFont="1" applyFill="1" applyBorder="1" applyAlignment="1" applyProtection="1">
      <alignment horizontal="center" vertical="center"/>
      <protection/>
    </xf>
    <xf numFmtId="0" fontId="69" fillId="4" borderId="12" xfId="53" applyFont="1" applyFill="1" applyBorder="1" applyAlignment="1" applyProtection="1">
      <alignment horizontal="center" vertical="center"/>
      <protection/>
    </xf>
    <xf numFmtId="0" fontId="69" fillId="4" borderId="16" xfId="53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cacaponinstitute.org/Benthics/Cast_of_Characters.html" TargetMode="External" /><Relationship Id="rId4" Type="http://schemas.openxmlformats.org/officeDocument/2006/relationships/hyperlink" Target="http://www.cacaponinstitute.org/Benthics/Cast_of_Characters.html" TargetMode="External" /><Relationship Id="rId5" Type="http://schemas.openxmlformats.org/officeDocument/2006/relationships/hyperlink" Target="mailto:timothy.d.craddock@wv.gov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8</xdr:col>
      <xdr:colOff>571500</xdr:colOff>
      <xdr:row>34</xdr:row>
      <xdr:rowOff>0</xdr:rowOff>
    </xdr:to>
    <xdr:pic>
      <xdr:nvPicPr>
        <xdr:cNvPr id="1" name="Picture 17" descr="DumplingRunBenthi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46386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21</xdr:row>
      <xdr:rowOff>76200</xdr:rowOff>
    </xdr:from>
    <xdr:to>
      <xdr:col>3</xdr:col>
      <xdr:colOff>333375</xdr:colOff>
      <xdr:row>23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1285875" y="34766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4</xdr:col>
      <xdr:colOff>190500</xdr:colOff>
      <xdr:row>27</xdr:row>
      <xdr:rowOff>0</xdr:rowOff>
    </xdr:from>
    <xdr:to>
      <xdr:col>4</xdr:col>
      <xdr:colOff>514350</xdr:colOff>
      <xdr:row>28</xdr:row>
      <xdr:rowOff>95250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2047875" y="43719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123825</xdr:colOff>
      <xdr:row>29</xdr:row>
      <xdr:rowOff>28575</xdr:rowOff>
    </xdr:from>
    <xdr:to>
      <xdr:col>3</xdr:col>
      <xdr:colOff>447675</xdr:colOff>
      <xdr:row>30</xdr:row>
      <xdr:rowOff>123825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1400175" y="472440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6</xdr:col>
      <xdr:colOff>333375</xdr:colOff>
      <xdr:row>17</xdr:row>
      <xdr:rowOff>142875</xdr:rowOff>
    </xdr:from>
    <xdr:to>
      <xdr:col>7</xdr:col>
      <xdr:colOff>76200</xdr:colOff>
      <xdr:row>19</xdr:row>
      <xdr:rowOff>76200</xdr:rowOff>
    </xdr:to>
    <xdr:sp>
      <xdr:nvSpPr>
        <xdr:cNvPr id="5" name="TextBox 21"/>
        <xdr:cNvSpPr txBox="1">
          <a:spLocks noChangeArrowheads="1"/>
        </xdr:cNvSpPr>
      </xdr:nvSpPr>
      <xdr:spPr>
        <a:xfrm>
          <a:off x="3352800" y="289560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2</xdr:col>
      <xdr:colOff>428625</xdr:colOff>
      <xdr:row>27</xdr:row>
      <xdr:rowOff>47625</xdr:rowOff>
    </xdr:from>
    <xdr:to>
      <xdr:col>3</xdr:col>
      <xdr:colOff>171450</xdr:colOff>
      <xdr:row>28</xdr:row>
      <xdr:rowOff>142875</xdr:rowOff>
    </xdr:to>
    <xdr:sp>
      <xdr:nvSpPr>
        <xdr:cNvPr id="6" name="TextBox 22"/>
        <xdr:cNvSpPr txBox="1">
          <a:spLocks noChangeArrowheads="1"/>
        </xdr:cNvSpPr>
      </xdr:nvSpPr>
      <xdr:spPr>
        <a:xfrm>
          <a:off x="1123950" y="441960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3</xdr:col>
      <xdr:colOff>0</xdr:colOff>
      <xdr:row>17</xdr:row>
      <xdr:rowOff>142875</xdr:rowOff>
    </xdr:from>
    <xdr:to>
      <xdr:col>3</xdr:col>
      <xdr:colOff>323850</xdr:colOff>
      <xdr:row>19</xdr:row>
      <xdr:rowOff>76200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1276350" y="289560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5</xdr:col>
      <xdr:colOff>571500</xdr:colOff>
      <xdr:row>23</xdr:row>
      <xdr:rowOff>0</xdr:rowOff>
    </xdr:from>
    <xdr:to>
      <xdr:col>6</xdr:col>
      <xdr:colOff>314325</xdr:colOff>
      <xdr:row>24</xdr:row>
      <xdr:rowOff>95250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3009900" y="37242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6</xdr:col>
      <xdr:colOff>133350</xdr:colOff>
      <xdr:row>25</xdr:row>
      <xdr:rowOff>95250</xdr:rowOff>
    </xdr:from>
    <xdr:to>
      <xdr:col>6</xdr:col>
      <xdr:colOff>457200</xdr:colOff>
      <xdr:row>27</xdr:row>
      <xdr:rowOff>28575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3152775" y="41433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371475</xdr:colOff>
      <xdr:row>23</xdr:row>
      <xdr:rowOff>66675</xdr:rowOff>
    </xdr:from>
    <xdr:to>
      <xdr:col>5</xdr:col>
      <xdr:colOff>114300</xdr:colOff>
      <xdr:row>25</xdr:row>
      <xdr:rowOff>0</xdr:rowOff>
    </xdr:to>
    <xdr:sp>
      <xdr:nvSpPr>
        <xdr:cNvPr id="10" name="TextBox 26"/>
        <xdr:cNvSpPr txBox="1">
          <a:spLocks noChangeArrowheads="1"/>
        </xdr:cNvSpPr>
      </xdr:nvSpPr>
      <xdr:spPr>
        <a:xfrm>
          <a:off x="2228850" y="37909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5</xdr:col>
      <xdr:colOff>371475</xdr:colOff>
      <xdr:row>18</xdr:row>
      <xdr:rowOff>76200</xdr:rowOff>
    </xdr:from>
    <xdr:to>
      <xdr:col>6</xdr:col>
      <xdr:colOff>114300</xdr:colOff>
      <xdr:row>20</xdr:row>
      <xdr:rowOff>9525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809875" y="29908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4</xdr:col>
      <xdr:colOff>552450</xdr:colOff>
      <xdr:row>20</xdr:row>
      <xdr:rowOff>19050</xdr:rowOff>
    </xdr:from>
    <xdr:to>
      <xdr:col>5</xdr:col>
      <xdr:colOff>295275</xdr:colOff>
      <xdr:row>21</xdr:row>
      <xdr:rowOff>114300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2409825" y="32575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A</a:t>
          </a:r>
        </a:p>
      </xdr:txBody>
    </xdr:sp>
    <xdr:clientData/>
  </xdr:twoCellAnchor>
  <xdr:twoCellAnchor>
    <xdr:from>
      <xdr:col>3</xdr:col>
      <xdr:colOff>133350</xdr:colOff>
      <xdr:row>25</xdr:row>
      <xdr:rowOff>104775</xdr:rowOff>
    </xdr:from>
    <xdr:to>
      <xdr:col>3</xdr:col>
      <xdr:colOff>457200</xdr:colOff>
      <xdr:row>27</xdr:row>
      <xdr:rowOff>38100</xdr:rowOff>
    </xdr:to>
    <xdr:sp>
      <xdr:nvSpPr>
        <xdr:cNvPr id="13" name="TextBox 31"/>
        <xdr:cNvSpPr txBox="1">
          <a:spLocks noChangeArrowheads="1"/>
        </xdr:cNvSpPr>
      </xdr:nvSpPr>
      <xdr:spPr>
        <a:xfrm>
          <a:off x="1409700" y="415290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5</xdr:col>
      <xdr:colOff>333375</xdr:colOff>
      <xdr:row>25</xdr:row>
      <xdr:rowOff>38100</xdr:rowOff>
    </xdr:from>
    <xdr:to>
      <xdr:col>6</xdr:col>
      <xdr:colOff>76200</xdr:colOff>
      <xdr:row>26</xdr:row>
      <xdr:rowOff>123825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2771775" y="40862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7</xdr:col>
      <xdr:colOff>0</xdr:colOff>
      <xdr:row>24</xdr:row>
      <xdr:rowOff>47625</xdr:rowOff>
    </xdr:from>
    <xdr:to>
      <xdr:col>7</xdr:col>
      <xdr:colOff>323850</xdr:colOff>
      <xdr:row>25</xdr:row>
      <xdr:rowOff>133350</xdr:rowOff>
    </xdr:to>
    <xdr:sp>
      <xdr:nvSpPr>
        <xdr:cNvPr id="15" name="TextBox 33"/>
        <xdr:cNvSpPr txBox="1">
          <a:spLocks noChangeArrowheads="1"/>
        </xdr:cNvSpPr>
      </xdr:nvSpPr>
      <xdr:spPr>
        <a:xfrm>
          <a:off x="3600450" y="39338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4</xdr:col>
      <xdr:colOff>95250</xdr:colOff>
      <xdr:row>19</xdr:row>
      <xdr:rowOff>57150</xdr:rowOff>
    </xdr:from>
    <xdr:to>
      <xdr:col>4</xdr:col>
      <xdr:colOff>419100</xdr:colOff>
      <xdr:row>20</xdr:row>
      <xdr:rowOff>142875</xdr:rowOff>
    </xdr:to>
    <xdr:sp>
      <xdr:nvSpPr>
        <xdr:cNvPr id="16" name="TextBox 34"/>
        <xdr:cNvSpPr txBox="1">
          <a:spLocks noChangeArrowheads="1"/>
        </xdr:cNvSpPr>
      </xdr:nvSpPr>
      <xdr:spPr>
        <a:xfrm>
          <a:off x="1952625" y="31337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 editAs="oneCell">
    <xdr:from>
      <xdr:col>6</xdr:col>
      <xdr:colOff>47625</xdr:colOff>
      <xdr:row>6</xdr:row>
      <xdr:rowOff>9525</xdr:rowOff>
    </xdr:from>
    <xdr:to>
      <xdr:col>8</xdr:col>
      <xdr:colOff>561975</xdr:colOff>
      <xdr:row>14</xdr:row>
      <xdr:rowOff>76200</xdr:rowOff>
    </xdr:to>
    <xdr:pic>
      <xdr:nvPicPr>
        <xdr:cNvPr id="17" name="Picture 173" descr="http://www.cacaponinstitute.org/Benthics/Mashup_small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981075"/>
          <a:ext cx="1676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39</xdr:row>
      <xdr:rowOff>9525</xdr:rowOff>
    </xdr:from>
    <xdr:to>
      <xdr:col>8</xdr:col>
      <xdr:colOff>571500</xdr:colOff>
      <xdr:row>39</xdr:row>
      <xdr:rowOff>142875</xdr:rowOff>
    </xdr:to>
    <xdr:sp>
      <xdr:nvSpPr>
        <xdr:cNvPr id="18" name="Rectangle 27">
          <a:hlinkClick r:id="rId5"/>
        </xdr:cNvPr>
        <xdr:cNvSpPr>
          <a:spLocks/>
        </xdr:cNvSpPr>
      </xdr:nvSpPr>
      <xdr:spPr>
        <a:xfrm>
          <a:off x="4038600" y="6372225"/>
          <a:ext cx="714375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p.wv.gov/WWE/givehelp/sos/Documents/Macroinvertebrates/WVSOS_AquaticInvertebrateGuide.htm" TargetMode="External" /><Relationship Id="rId2" Type="http://schemas.openxmlformats.org/officeDocument/2006/relationships/hyperlink" Target="http://www.wvca.us/images/8digit_watersheds.gif" TargetMode="External" /><Relationship Id="rId3" Type="http://schemas.openxmlformats.org/officeDocument/2006/relationships/hyperlink" Target="http://ims.wvgs.wvnet.edu/topo/viewer.ht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ozone.com/map.asp?lon=-80.0625&amp;lat=38.6875" TargetMode="External" /><Relationship Id="rId2" Type="http://schemas.openxmlformats.org/officeDocument/2006/relationships/hyperlink" Target="http://www.topozone.com/map.asp?lon=-80.3125&amp;lat=38.9375" TargetMode="External" /><Relationship Id="rId3" Type="http://schemas.openxmlformats.org/officeDocument/2006/relationships/hyperlink" Target="http://www.topozone.com/map.asp?lon=-80.6875&amp;lat=37.6875" TargetMode="External" /><Relationship Id="rId4" Type="http://schemas.openxmlformats.org/officeDocument/2006/relationships/hyperlink" Target="http://www.topozone.com/map.asp?lon=-80.1875&amp;lat=38.8125" TargetMode="External" /><Relationship Id="rId5" Type="http://schemas.openxmlformats.org/officeDocument/2006/relationships/hyperlink" Target="http://www.topozone.com/map.asp?lon=-81.8125&amp;lat=38.3125" TargetMode="External" /><Relationship Id="rId6" Type="http://schemas.openxmlformats.org/officeDocument/2006/relationships/hyperlink" Target="http://www.topozone.com/map.asp?lon=-81.8125&amp;lat=37.8125" TargetMode="External" /><Relationship Id="rId7" Type="http://schemas.openxmlformats.org/officeDocument/2006/relationships/hyperlink" Target="http://www.topozone.com/map.asp?lon=-81.1875&amp;lat=38.9375" TargetMode="External" /><Relationship Id="rId8" Type="http://schemas.openxmlformats.org/officeDocument/2006/relationships/hyperlink" Target="http://www.topozone.com/map.asp?lon=-81.0625&amp;lat=38.1875" TargetMode="External" /><Relationship Id="rId9" Type="http://schemas.openxmlformats.org/officeDocument/2006/relationships/hyperlink" Target="http://www.topozone.com/map.asp?lon=-80.3125&amp;lat=37.9375" TargetMode="External" /><Relationship Id="rId10" Type="http://schemas.openxmlformats.org/officeDocument/2006/relationships/hyperlink" Target="http://www.topozone.com/map.asp?lon=-79.0625&amp;lat=39.3125" TargetMode="External" /><Relationship Id="rId11" Type="http://schemas.openxmlformats.org/officeDocument/2006/relationships/hyperlink" Target="http://www.topozone.com/map.asp?lon=-82.0625&amp;lat=38.6875" TargetMode="External" /><Relationship Id="rId12" Type="http://schemas.openxmlformats.org/officeDocument/2006/relationships/hyperlink" Target="http://www.topozone.com/map.asp?lon=-81.4375&amp;lat=37.8125" TargetMode="External" /><Relationship Id="rId13" Type="http://schemas.openxmlformats.org/officeDocument/2006/relationships/hyperlink" Target="http://www.topozone.com/map.asp?lon=-81.1875&amp;lat=38.8125" TargetMode="External" /><Relationship Id="rId14" Type="http://schemas.openxmlformats.org/officeDocument/2006/relationships/hyperlink" Target="http://www.topozone.com/map.asp?lon=-80.5625&amp;lat=37.8125" TargetMode="External" /><Relationship Id="rId15" Type="http://schemas.openxmlformats.org/officeDocument/2006/relationships/hyperlink" Target="http://www.topozone.com/map.asp?lon=-81.0625&amp;lat=37.4375" TargetMode="External" /><Relationship Id="rId16" Type="http://schemas.openxmlformats.org/officeDocument/2006/relationships/hyperlink" Target="http://www.topozone.com/map.asp?lon=-80.8125&amp;lat=39.0625" TargetMode="External" /><Relationship Id="rId17" Type="http://schemas.openxmlformats.org/officeDocument/2006/relationships/hyperlink" Target="http://www.topozone.com/map.asp?lon=-80.0625&amp;lat=39.0625" TargetMode="External" /><Relationship Id="rId18" Type="http://schemas.openxmlformats.org/officeDocument/2006/relationships/hyperlink" Target="http://www.topozone.com/map.asp?lon=-78.6875&amp;lat=39.3125" TargetMode="External" /><Relationship Id="rId19" Type="http://schemas.openxmlformats.org/officeDocument/2006/relationships/hyperlink" Target="http://www.topozone.com/map.asp?lon=-79.5625&amp;lat=39.3125" TargetMode="External" /><Relationship Id="rId20" Type="http://schemas.openxmlformats.org/officeDocument/2006/relationships/hyperlink" Target="http://www.topozone.com/map.asp?lon=-81.6875&amp;lat=37.5625" TargetMode="External" /><Relationship Id="rId21" Type="http://schemas.openxmlformats.org/officeDocument/2006/relationships/hyperlink" Target="http://www.topozone.com/map.asp?lon=-78.6875&amp;lat=39.0625" TargetMode="External" /><Relationship Id="rId22" Type="http://schemas.openxmlformats.org/officeDocument/2006/relationships/hyperlink" Target="http://www.topozone.com/map.asp?lon=-81.8125&amp;lat=38.5625" TargetMode="External" /><Relationship Id="rId23" Type="http://schemas.openxmlformats.org/officeDocument/2006/relationships/hyperlink" Target="http://www.topozone.com/map.asp?lon=-82.0625&amp;lat=37.6875" TargetMode="External" /><Relationship Id="rId24" Type="http://schemas.openxmlformats.org/officeDocument/2006/relationships/hyperlink" Target="http://www.topozone.com/map.asp?lon=-81.1875&amp;lat=37.8125" TargetMode="External" /><Relationship Id="rId25" Type="http://schemas.openxmlformats.org/officeDocument/2006/relationships/hyperlink" Target="http://www.topozone.com/map.asp?lon=-81.1875&amp;lat=38.0625" TargetMode="External" /><Relationship Id="rId26" Type="http://schemas.openxmlformats.org/officeDocument/2006/relationships/hyperlink" Target="http://www.topozone.com/map.asp?lon=-82.0625&amp;lat=38.8125" TargetMode="External" /><Relationship Id="rId27" Type="http://schemas.openxmlformats.org/officeDocument/2006/relationships/hyperlink" Target="http://www.topozone.com/map.asp?lon=-79.9375&amp;lat=39.0625" TargetMode="External" /><Relationship Id="rId28" Type="http://schemas.openxmlformats.org/officeDocument/2006/relationships/hyperlink" Target="http://www.topozone.com/map.asp?lon=-81.5625&amp;lat=38.1875" TargetMode="External" /><Relationship Id="rId29" Type="http://schemas.openxmlformats.org/officeDocument/2006/relationships/hyperlink" Target="http://www.topozone.com/map.asp?lon=-81.1875&amp;lat=38.3125" TargetMode="External" /><Relationship Id="rId30" Type="http://schemas.openxmlformats.org/officeDocument/2006/relationships/hyperlink" Target="http://www.topozone.com/map.asp?lon=-80.3125&amp;lat=38.4375" TargetMode="External" /><Relationship Id="rId31" Type="http://schemas.openxmlformats.org/officeDocument/2006/relationships/hyperlink" Target="http://www.topozone.com/map.asp?lon=-80.3125&amp;lat=39.0625" TargetMode="External" /><Relationship Id="rId32" Type="http://schemas.openxmlformats.org/officeDocument/2006/relationships/hyperlink" Target="http://www.topozone.com/map.asp?lon=-79.8125&amp;lat=38.8125" TargetMode="External" /><Relationship Id="rId33" Type="http://schemas.openxmlformats.org/officeDocument/2006/relationships/hyperlink" Target="http://www.topozone.com/map.asp?lon=-79.9375&amp;lat=38.8125" TargetMode="External" /><Relationship Id="rId34" Type="http://schemas.openxmlformats.org/officeDocument/2006/relationships/hyperlink" Target="http://www.topozone.com/map.asp?lon=-81.5625&amp;lat=38.4375" TargetMode="External" /><Relationship Id="rId35" Type="http://schemas.openxmlformats.org/officeDocument/2006/relationships/hyperlink" Target="http://www.topozone.com/map.asp?lon=-82.0625&amp;lat=38.0625" TargetMode="External" /><Relationship Id="rId36" Type="http://schemas.openxmlformats.org/officeDocument/2006/relationships/hyperlink" Target="http://www.topozone.com/map.asp?lon=-80.5625&amp;lat=39.1875" TargetMode="External" /><Relationship Id="rId37" Type="http://schemas.openxmlformats.org/officeDocument/2006/relationships/hyperlink" Target="http://www.topozone.com/map.asp?lon=-80.5625&amp;lat=39.5625" TargetMode="External" /><Relationship Id="rId38" Type="http://schemas.openxmlformats.org/officeDocument/2006/relationships/hyperlink" Target="http://www.topozone.com/map.asp?lon=-79.3125&amp;lat=39.0625" TargetMode="External" /><Relationship Id="rId39" Type="http://schemas.openxmlformats.org/officeDocument/2006/relationships/hyperlink" Target="http://www.topozone.com/map.asp?lon=-79.4375&amp;lat=39.0625" TargetMode="External" /><Relationship Id="rId40" Type="http://schemas.openxmlformats.org/officeDocument/2006/relationships/hyperlink" Target="http://www.topozone.com/map.asp?lon=-81.4375&amp;lat=38.4375" TargetMode="External" /><Relationship Id="rId41" Type="http://schemas.openxmlformats.org/officeDocument/2006/relationships/hyperlink" Target="http://www.topozone.com/map.asp?lon=-79.6875&amp;lat=38.9375" TargetMode="External" /><Relationship Id="rId42" Type="http://schemas.openxmlformats.org/officeDocument/2006/relationships/hyperlink" Target="http://www.topozone.com/map.asp?lon=-82.1875&amp;lat=38.1875" TargetMode="External" /><Relationship Id="rId43" Type="http://schemas.openxmlformats.org/officeDocument/2006/relationships/hyperlink" Target="http://www.topozone.com/map.asp?lon=-80.1875&amp;lat=39.1875" TargetMode="External" /><Relationship Id="rId44" Type="http://schemas.openxmlformats.org/officeDocument/2006/relationships/hyperlink" Target="http://www.topozone.com/map.asp?lon=-80.1875&amp;lat=38.9375" TargetMode="External" /><Relationship Id="rId45" Type="http://schemas.openxmlformats.org/officeDocument/2006/relationships/hyperlink" Target="http://www.topozone.com/map.asp?lon=-78.9375&amp;lat=39.3125" TargetMode="External" /><Relationship Id="rId46" Type="http://schemas.openxmlformats.org/officeDocument/2006/relationships/hyperlink" Target="http://www.topozone.com/map.asp?lon=-81.3125&amp;lat=38.9375" TargetMode="External" /><Relationship Id="rId47" Type="http://schemas.openxmlformats.org/officeDocument/2006/relationships/hyperlink" Target="http://www.topozone.com/map.asp?lon=-80.6875&amp;lat=38.8125" TargetMode="External" /><Relationship Id="rId48" Type="http://schemas.openxmlformats.org/officeDocument/2006/relationships/hyperlink" Target="http://www.topozone.com/map.asp?lon=-80.9375&amp;lat=39.0625" TargetMode="External" /><Relationship Id="rId49" Type="http://schemas.openxmlformats.org/officeDocument/2006/relationships/hyperlink" Target="http://www.topozone.com/map.asp?lon=-81.1875&amp;lat=39.1875" TargetMode="External" /><Relationship Id="rId50" Type="http://schemas.openxmlformats.org/officeDocument/2006/relationships/hyperlink" Target="http://www.topozone.com/map.asp?lon=-80.5625&amp;lat=39.0625" TargetMode="External" /><Relationship Id="rId51" Type="http://schemas.openxmlformats.org/officeDocument/2006/relationships/hyperlink" Target="http://www.topozone.com/map.asp?lon=-80.5625&amp;lat=38.3125" TargetMode="External" /><Relationship Id="rId52" Type="http://schemas.openxmlformats.org/officeDocument/2006/relationships/hyperlink" Target="http://www.topozone.com/map.asp?lon=-79.9375&amp;lat=38.4375" TargetMode="External" /><Relationship Id="rId53" Type="http://schemas.openxmlformats.org/officeDocument/2006/relationships/hyperlink" Target="http://www.topozone.com/map.asp?lon=-80.0625&amp;lat=38.8125" TargetMode="External" /><Relationship Id="rId54" Type="http://schemas.openxmlformats.org/officeDocument/2006/relationships/hyperlink" Target="http://www.topozone.com/map.asp?lon=-81.4375&amp;lat=38.1875" TargetMode="External" /><Relationship Id="rId55" Type="http://schemas.openxmlformats.org/officeDocument/2006/relationships/hyperlink" Target="http://www.topozone.com/map.asp?lon=-80.8125&amp;lat=38.8125" TargetMode="External" /><Relationship Id="rId56" Type="http://schemas.openxmlformats.org/officeDocument/2006/relationships/hyperlink" Target="http://www.topozone.com/map.asp?lon=-80.6875&amp;lat=39.4375" TargetMode="External" /><Relationship Id="rId57" Type="http://schemas.openxmlformats.org/officeDocument/2006/relationships/hyperlink" Target="http://www.topozone.com/map.asp?lon=-80.1875&amp;lat=39.0625" TargetMode="External" /><Relationship Id="rId58" Type="http://schemas.openxmlformats.org/officeDocument/2006/relationships/hyperlink" Target="http://www.topozone.com/map.asp?lon=-82.0625&amp;lat=37.9375" TargetMode="External" /><Relationship Id="rId59" Type="http://schemas.openxmlformats.org/officeDocument/2006/relationships/hyperlink" Target="http://www.topozone.com/map.asp?lon=-81&amp;lat=38.5" TargetMode="External" /><Relationship Id="rId60" Type="http://schemas.openxmlformats.org/officeDocument/2006/relationships/hyperlink" Target="http://www.topozone.com/map.asp?lon=-81.5&amp;lat=38.25" TargetMode="External" /><Relationship Id="rId61" Type="http://schemas.openxmlformats.org/officeDocument/2006/relationships/hyperlink" Target="http://www.topozone.com/map.asp?lon=-81.5625&amp;lat=38.3125" TargetMode="External" /><Relationship Id="rId62" Type="http://schemas.openxmlformats.org/officeDocument/2006/relationships/hyperlink" Target="http://www.topozone.com/map.asp?lon=-81.6875&amp;lat=38.3125" TargetMode="External" /><Relationship Id="rId63" Type="http://schemas.openxmlformats.org/officeDocument/2006/relationships/hyperlink" Target="http://www.topozone.com/map.asp?lon=-78.0625&amp;lat=39.6875" TargetMode="External" /><Relationship Id="rId64" Type="http://schemas.openxmlformats.org/officeDocument/2006/relationships/hyperlink" Target="http://www.topozone.com/map.asp?lon=-81.0625&amp;lat=38.6875" TargetMode="External" /><Relationship Id="rId65" Type="http://schemas.openxmlformats.org/officeDocument/2006/relationships/hyperlink" Target="http://www.topozone.com/map.asp?lon=-79.4375&amp;lat=38.6875" TargetMode="External" /><Relationship Id="rId66" Type="http://schemas.openxmlformats.org/officeDocument/2006/relationships/hyperlink" Target="http://www.topozone.com/map.asp?lon=-80.5&amp;lat=39.25" TargetMode="External" /><Relationship Id="rId67" Type="http://schemas.openxmlformats.org/officeDocument/2006/relationships/hyperlink" Target="http://www.topozone.com/map.asp?lon=-80.3125&amp;lat=39.3125" TargetMode="External" /><Relationship Id="rId68" Type="http://schemas.openxmlformats.org/officeDocument/2006/relationships/hyperlink" Target="http://www.topozone.com/map.asp?lon=-81.0625&amp;lat=38.4375" TargetMode="External" /><Relationship Id="rId69" Type="http://schemas.openxmlformats.org/officeDocument/2006/relationships/hyperlink" Target="http://www.topozone.com/map.asp?lon=-81.3125&amp;lat=38.4375" TargetMode="External" /><Relationship Id="rId70" Type="http://schemas.openxmlformats.org/officeDocument/2006/relationships/hyperlink" Target="http://www.topozone.com/map.asp?lon=-81.3125&amp;lat=38.5625" TargetMode="External" /><Relationship Id="rId71" Type="http://schemas.openxmlformats.org/officeDocument/2006/relationships/hyperlink" Target="http://www.topozone.com/map.asp?lon=-81.8125&amp;lat=37.9375" TargetMode="External" /><Relationship Id="rId72" Type="http://schemas.openxmlformats.org/officeDocument/2006/relationships/hyperlink" Target="http://www.topozone.com/map.asp?lon=-79.9375&amp;lat=38.3125" TargetMode="External" /><Relationship Id="rId73" Type="http://schemas.openxmlformats.org/officeDocument/2006/relationships/hyperlink" Target="http://www.topozone.com/map.asp?lon=-79.8125&amp;lat=39.1875" TargetMode="External" /><Relationship Id="rId74" Type="http://schemas.openxmlformats.org/officeDocument/2006/relationships/hyperlink" Target="http://www.topozone.com/map.asp?lon=-80.8125&amp;lat=38.0625" TargetMode="External" /><Relationship Id="rId75" Type="http://schemas.openxmlformats.org/officeDocument/2006/relationships/hyperlink" Target="http://www.topozone.com/map.asp?lon=-80.5625&amp;lat=37.9375" TargetMode="External" /><Relationship Id="rId76" Type="http://schemas.openxmlformats.org/officeDocument/2006/relationships/hyperlink" Target="http://www.topozone.com/map.asp?lon=-81.8125&amp;lat=38.8125" TargetMode="External" /><Relationship Id="rId77" Type="http://schemas.openxmlformats.org/officeDocument/2006/relationships/hyperlink" Target="http://www.topozone.com/map.asp?lon=-80.5625&amp;lat=38.4375" TargetMode="External" /><Relationship Id="rId78" Type="http://schemas.openxmlformats.org/officeDocument/2006/relationships/hyperlink" Target="http://www.topozone.com/map.asp?lon=-81.1875&amp;lat=37.6875" TargetMode="External" /><Relationship Id="rId79" Type="http://schemas.openxmlformats.org/officeDocument/2006/relationships/hyperlink" Target="http://www.topozone.com/map.asp?lon=-80.6875&amp;lat=38.3125" TargetMode="External" /><Relationship Id="rId80" Type="http://schemas.openxmlformats.org/officeDocument/2006/relationships/hyperlink" Target="http://www.topozone.com/map.asp?lon=-81.3125&amp;lat=37.4375" TargetMode="External" /><Relationship Id="rId81" Type="http://schemas.openxmlformats.org/officeDocument/2006/relationships/hyperlink" Target="http://www.topozone.com/map.asp?lon=-79.5625&amp;lat=39.5625" TargetMode="External" /><Relationship Id="rId82" Type="http://schemas.openxmlformats.org/officeDocument/2006/relationships/hyperlink" Target="http://www.topozone.com/map.asp?lon=-80.9375&amp;lat=37.9375" TargetMode="External" /><Relationship Id="rId83" Type="http://schemas.openxmlformats.org/officeDocument/2006/relationships/hyperlink" Target="http://www.topozone.com/map.asp?lon=-81.6875&amp;lat=37.4375" TargetMode="External" /><Relationship Id="rId84" Type="http://schemas.openxmlformats.org/officeDocument/2006/relationships/hyperlink" Target="http://www.topozone.com/map.asp?lon=-80.6875&amp;lat=37.8125" TargetMode="External" /><Relationship Id="rId85" Type="http://schemas.openxmlformats.org/officeDocument/2006/relationships/hyperlink" Target="http://www.topozone.com/map.asp?lon=-80.1875&amp;lat=38.0625" TargetMode="External" /><Relationship Id="rId86" Type="http://schemas.openxmlformats.org/officeDocument/2006/relationships/hyperlink" Target="http://www.topozone.com/map.asp?lon=-80.4375&amp;lat=38.5625" TargetMode="External" /><Relationship Id="rId87" Type="http://schemas.openxmlformats.org/officeDocument/2006/relationships/hyperlink" Target="http://www.topozone.com/map.asp?lon=-81.4375&amp;lat=37.9375" TargetMode="External" /><Relationship Id="rId88" Type="http://schemas.openxmlformats.org/officeDocument/2006/relationships/hyperlink" Target="http://www.topozone.com/map.asp?lon=-80.3125&amp;lat=38.0625" TargetMode="External" /><Relationship Id="rId89" Type="http://schemas.openxmlformats.org/officeDocument/2006/relationships/hyperlink" Target="http://www.topozone.com/map.asp?lon=-80.5625&amp;lat=38.0625" TargetMode="External" /><Relationship Id="rId90" Type="http://schemas.openxmlformats.org/officeDocument/2006/relationships/hyperlink" Target="http://www.topozone.com/map.asp?lon=-79.8125&amp;lat=38.5625" TargetMode="External" /><Relationship Id="rId91" Type="http://schemas.openxmlformats.org/officeDocument/2006/relationships/hyperlink" Target="http://www.topozone.com/map.asp?lon=-81.3125&amp;lat=37.8125" TargetMode="External" /><Relationship Id="rId92" Type="http://schemas.openxmlformats.org/officeDocument/2006/relationships/hyperlink" Target="http://www.topozone.com/map.asp?lon=-80.0625&amp;lat=38.3125" TargetMode="External" /><Relationship Id="rId93" Type="http://schemas.openxmlformats.org/officeDocument/2006/relationships/hyperlink" Target="http://www.topozone.com/map.asp?lon=-81.4375&amp;lat=39.0625" TargetMode="External" /><Relationship Id="rId94" Type="http://schemas.openxmlformats.org/officeDocument/2006/relationships/hyperlink" Target="http://www.topozone.com/map.asp?lon=-81.1875&amp;lat=38.4375" TargetMode="External" /><Relationship Id="rId95" Type="http://schemas.openxmlformats.org/officeDocument/2006/relationships/hyperlink" Target="http://www.topozone.com/map.asp?lon=-79.8125&amp;lat=38.9375" TargetMode="External" /><Relationship Id="rId96" Type="http://schemas.openxmlformats.org/officeDocument/2006/relationships/hyperlink" Target="http://www.topozone.com/map.asp?lon=-80.0625&amp;lat=38.9375" TargetMode="External" /><Relationship Id="rId97" Type="http://schemas.openxmlformats.org/officeDocument/2006/relationships/hyperlink" Target="http://www.topozone.com/map.asp?lon=-81.0625&amp;lat=39.3125" TargetMode="External" /><Relationship Id="rId98" Type="http://schemas.openxmlformats.org/officeDocument/2006/relationships/hyperlink" Target="http://www.topozone.com/map.asp?lon=-81.8125&amp;lat=38.6875" TargetMode="External" /><Relationship Id="rId99" Type="http://schemas.openxmlformats.org/officeDocument/2006/relationships/hyperlink" Target="http://www.topozone.com/map.asp?lon=-80.5625&amp;lat=38.5625" TargetMode="External" /><Relationship Id="rId100" Type="http://schemas.openxmlformats.org/officeDocument/2006/relationships/hyperlink" Target="http://www.topozone.com/map.asp?lon=-81.4375&amp;lat=38.0625" TargetMode="External" /><Relationship Id="rId101" Type="http://schemas.openxmlformats.org/officeDocument/2006/relationships/hyperlink" Target="http://www.topozone.com/map.asp?lon=-80.0625&amp;lat=39.4375" TargetMode="External" /><Relationship Id="rId102" Type="http://schemas.openxmlformats.org/officeDocument/2006/relationships/hyperlink" Target="http://www.topozone.com/map.asp?lon=-80.1875&amp;lat=39.4375" TargetMode="External" /><Relationship Id="rId103" Type="http://schemas.openxmlformats.org/officeDocument/2006/relationships/hyperlink" Target="http://www.topozone.com/map.asp?lon=-81.0625&amp;lat=38.0625" TargetMode="External" /><Relationship Id="rId104" Type="http://schemas.openxmlformats.org/officeDocument/2006/relationships/hyperlink" Target="http://www.topozone.com/map.asp?lon=-79.8125&amp;lat=39.3125" TargetMode="External" /><Relationship Id="rId105" Type="http://schemas.openxmlformats.org/officeDocument/2006/relationships/hyperlink" Target="http://www.topozone.com/map.asp?lon=-81.0625&amp;lat=37.5625" TargetMode="External" /><Relationship Id="rId106" Type="http://schemas.openxmlformats.org/officeDocument/2006/relationships/hyperlink" Target="http://www.topozone.com/map.asp?lon=-80.5625&amp;lat=39.4375" TargetMode="External" /><Relationship Id="rId107" Type="http://schemas.openxmlformats.org/officeDocument/2006/relationships/hyperlink" Target="http://www.topozone.com/map.asp?lon=-80.8125&amp;lat=37.5625" TargetMode="External" /><Relationship Id="rId108" Type="http://schemas.openxmlformats.org/officeDocument/2006/relationships/hyperlink" Target="http://www.topozone.com/map.asp?lon=-80.4375&amp;lat=38.1875" TargetMode="External" /><Relationship Id="rId109" Type="http://schemas.openxmlformats.org/officeDocument/2006/relationships/hyperlink" Target="http://www.topozone.com/map.asp?lon=-79.1875&amp;lat=38.6875" TargetMode="External" /><Relationship Id="rId110" Type="http://schemas.openxmlformats.org/officeDocument/2006/relationships/hyperlink" Target="http://www.topozone.com/map.asp?lon=-80.5625&amp;lat=37.6875" TargetMode="External" /><Relationship Id="rId111" Type="http://schemas.openxmlformats.org/officeDocument/2006/relationships/hyperlink" Target="http://www.topozone.com/map.asp?lon=-79.3125&amp;lat=38.6875" TargetMode="External" /><Relationship Id="rId112" Type="http://schemas.openxmlformats.org/officeDocument/2006/relationships/hyperlink" Target="http://www.topozone.com/map.asp?lon=-80.4375&amp;lat=37.5625" TargetMode="External" /><Relationship Id="rId113" Type="http://schemas.openxmlformats.org/officeDocument/2006/relationships/hyperlink" Target="http://www.topozone.com/map.asp?lon=-81.9375&amp;lat=38.3125" TargetMode="External" /><Relationship Id="rId114" Type="http://schemas.openxmlformats.org/officeDocument/2006/relationships/hyperlink" Target="http://www.topozone.com/map.asp?lon=-80.8125&amp;lat=38.6875" TargetMode="External" /><Relationship Id="rId115" Type="http://schemas.openxmlformats.org/officeDocument/2006/relationships/hyperlink" Target="http://www.topozone.com/map.asp?lon=-81.1875&amp;lat=38.1875" TargetMode="External" /><Relationship Id="rId116" Type="http://schemas.openxmlformats.org/officeDocument/2006/relationships/hyperlink" Target="http://www.topozone.com/map.asp?lon=-81.5625&amp;lat=38.8125" TargetMode="External" /><Relationship Id="rId117" Type="http://schemas.openxmlformats.org/officeDocument/2006/relationships/hyperlink" Target="http://www.topozone.com/map.asp?lon=-81.8125&amp;lat=37.5625" TargetMode="External" /><Relationship Id="rId118" Type="http://schemas.openxmlformats.org/officeDocument/2006/relationships/hyperlink" Target="http://www.topozone.com/map.asp?lon=-80.9375&amp;lat=38.3125" TargetMode="External" /><Relationship Id="rId119" Type="http://schemas.openxmlformats.org/officeDocument/2006/relationships/hyperlink" Target="http://www.topozone.com/map.asp?lon=-80.6875&amp;lat=38.9375" TargetMode="External" /><Relationship Id="rId120" Type="http://schemas.openxmlformats.org/officeDocument/2006/relationships/hyperlink" Target="http://www.topozone.com/map.asp?lon=-81.3125&amp;lat=39.0625" TargetMode="External" /><Relationship Id="rId121" Type="http://schemas.openxmlformats.org/officeDocument/2006/relationships/hyperlink" Target="http://www.topozone.com/map.asp?lon=-79.9375&amp;lat=39.4375" TargetMode="External" /><Relationship Id="rId122" Type="http://schemas.openxmlformats.org/officeDocument/2006/relationships/hyperlink" Target="http://www.topozone.com/map.asp?lon=-79.6875&amp;lat=38.8125" TargetMode="External" /><Relationship Id="rId123" Type="http://schemas.openxmlformats.org/officeDocument/2006/relationships/hyperlink" Target="http://www.topozone.com/map.asp?lon=-80.6875&amp;lat=39.8125" TargetMode="External" /><Relationship Id="rId124" Type="http://schemas.openxmlformats.org/officeDocument/2006/relationships/hyperlink" Target="http://www.topozone.com/map.asp?lon=-80.8125&amp;lat=38.9375" TargetMode="External" /><Relationship Id="rId125" Type="http://schemas.openxmlformats.org/officeDocument/2006/relationships/hyperlink" Target="http://www.topozone.com/map.asp?lon=-80.4375&amp;lat=39.5625" TargetMode="External" /><Relationship Id="rId126" Type="http://schemas.openxmlformats.org/officeDocument/2006/relationships/hyperlink" Target="http://www.topozone.com/map.asp?lon=-80.3125&amp;lat=38.6875" TargetMode="External" /><Relationship Id="rId127" Type="http://schemas.openxmlformats.org/officeDocument/2006/relationships/hyperlink" Target="http://www.topozone.com/map.asp?lon=-80.0625&amp;lat=39.3125" TargetMode="External" /><Relationship Id="rId128" Type="http://schemas.openxmlformats.org/officeDocument/2006/relationships/hyperlink" Target="http://www.topozone.com/map.asp?lon=-80.1875&amp;lat=39.5625" TargetMode="External" /><Relationship Id="rId129" Type="http://schemas.openxmlformats.org/officeDocument/2006/relationships/hyperlink" Target="http://www.topozone.com/map.asp?lon=-81.0625&amp;lat=38.9375" TargetMode="External" /><Relationship Id="rId130" Type="http://schemas.openxmlformats.org/officeDocument/2006/relationships/hyperlink" Target="http://www.topozone.com/map.asp?lon=-79.8125&amp;lat=38.4375" TargetMode="External" /><Relationship Id="rId131" Type="http://schemas.openxmlformats.org/officeDocument/2006/relationships/hyperlink" Target="http://www.topozone.com/map.asp?lon=-79.1875&amp;lat=39.1875" TargetMode="External" /><Relationship Id="rId132" Type="http://schemas.openxmlformats.org/officeDocument/2006/relationships/hyperlink" Target="http://www.topozone.com/map.asp?lon=-80.6875&amp;lat=37.5625" TargetMode="External" /><Relationship Id="rId133" Type="http://schemas.openxmlformats.org/officeDocument/2006/relationships/hyperlink" Target="http://www.topozone.com/map.asp?lon=-81.9375&amp;lat=38.1875" TargetMode="External" /><Relationship Id="rId134" Type="http://schemas.openxmlformats.org/officeDocument/2006/relationships/hyperlink" Target="http://www.topozone.com/map.asp?lon=-80.4375&amp;lat=38.6875" TargetMode="External" /><Relationship Id="rId135" Type="http://schemas.openxmlformats.org/officeDocument/2006/relationships/hyperlink" Target="http://www.topozone.com/map.asp?lon=-82.0625&amp;lat=38.1875" TargetMode="External" /><Relationship Id="rId136" Type="http://schemas.openxmlformats.org/officeDocument/2006/relationships/hyperlink" Target="http://www.topozone.com/map.asp?lon=-82.0625&amp;lat=38.3125" TargetMode="External" /><Relationship Id="rId137" Type="http://schemas.openxmlformats.org/officeDocument/2006/relationships/hyperlink" Target="http://www.topozone.com/map.asp?lon=-78.5625&amp;lat=39.3125" TargetMode="External" /><Relationship Id="rId138" Type="http://schemas.openxmlformats.org/officeDocument/2006/relationships/hyperlink" Target="http://www.topozone.com/map.asp?lon=-79.5625&amp;lat=38.9375" TargetMode="External" /><Relationship Id="rId139" Type="http://schemas.openxmlformats.org/officeDocument/2006/relationships/hyperlink" Target="http://www.topozone.com/map.asp?lon=-81.0625&amp;lat=39.1875" TargetMode="External" /><Relationship Id="rId140" Type="http://schemas.openxmlformats.org/officeDocument/2006/relationships/hyperlink" Target="http://www.topozone.com/map.asp?lon=-78.8125&amp;lat=39.4375" TargetMode="External" /><Relationship Id="rId141" Type="http://schemas.openxmlformats.org/officeDocument/2006/relationships/hyperlink" Target="http://www.topozone.com/map.asp?lon=-81.9375&amp;lat=37.9375" TargetMode="External" /><Relationship Id="rId142" Type="http://schemas.openxmlformats.org/officeDocument/2006/relationships/hyperlink" Target="http://www.topozone.com/map.asp?lon=-80.8125&amp;lat=38.5625" TargetMode="External" /><Relationship Id="rId143" Type="http://schemas.openxmlformats.org/officeDocument/2006/relationships/hyperlink" Target="http://www.topozone.com/map.asp?lon=-80.1875&amp;lat=38.1875" TargetMode="External" /><Relationship Id="rId144" Type="http://schemas.openxmlformats.org/officeDocument/2006/relationships/hyperlink" Target="http://www.topozone.com/map.asp?lon=-80.9375&amp;lat=37.6875" TargetMode="External" /><Relationship Id="rId145" Type="http://schemas.openxmlformats.org/officeDocument/2006/relationships/hyperlink" Target="http://www.topozone.com/map.asp?lon=-82.0625&amp;lat=37.8125" TargetMode="External" /><Relationship Id="rId146" Type="http://schemas.openxmlformats.org/officeDocument/2006/relationships/hyperlink" Target="http://www.topozone.com/map.asp?lon=-79.3125&amp;lat=38.9375" TargetMode="External" /><Relationship Id="rId147" Type="http://schemas.openxmlformats.org/officeDocument/2006/relationships/hyperlink" Target="http://www.topozone.com/map.asp?lon=-82.0625&amp;lat=38.4375" TargetMode="External" /><Relationship Id="rId148" Type="http://schemas.openxmlformats.org/officeDocument/2006/relationships/hyperlink" Target="http://www.topozone.com/map.asp?lon=-81.8125&amp;lat=37.4375" TargetMode="External" /><Relationship Id="rId149" Type="http://schemas.openxmlformats.org/officeDocument/2006/relationships/hyperlink" Target="http://www.topozone.com/map.asp?lon=-81.0625&amp;lat=38.5625" TargetMode="External" /><Relationship Id="rId150" Type="http://schemas.openxmlformats.org/officeDocument/2006/relationships/hyperlink" Target="http://www.topozone.com/map.asp?lon=-81.8125&amp;lat=38.1875" TargetMode="External" /><Relationship Id="rId151" Type="http://schemas.openxmlformats.org/officeDocument/2006/relationships/hyperlink" Target="http://www.topozone.com/map.asp?lon=-79.9375&amp;lat=38.9375" TargetMode="External" /><Relationship Id="rId152" Type="http://schemas.openxmlformats.org/officeDocument/2006/relationships/hyperlink" Target="http://www.topozone.com/map.asp?lon=-81.4375&amp;lat=39.1875" TargetMode="External" /><Relationship Id="rId153" Type="http://schemas.openxmlformats.org/officeDocument/2006/relationships/hyperlink" Target="http://www.topozone.com/map.asp?lon=-81.6875&amp;lat=38.6875" TargetMode="External" /><Relationship Id="rId154" Type="http://schemas.openxmlformats.org/officeDocument/2006/relationships/hyperlink" Target="http://www.topozone.com/map.asp?lon=-81.5625&amp;lat=38.6875" TargetMode="External" /><Relationship Id="rId155" Type="http://schemas.openxmlformats.org/officeDocument/2006/relationships/hyperlink" Target="http://www.topozone.com/map.asp?lon=-81.4375&amp;lat=38.5625" TargetMode="External" /><Relationship Id="rId156" Type="http://schemas.openxmlformats.org/officeDocument/2006/relationships/hyperlink" Target="http://www.topozone.com/map.asp?lon=-81.4375&amp;lat=37.4375" TargetMode="External" /><Relationship Id="rId157" Type="http://schemas.openxmlformats.org/officeDocument/2006/relationships/hyperlink" Target="http://www.topozone.com/map.asp?lon=-82.3125&amp;lat=38.0625" TargetMode="External" /><Relationship Id="rId158" Type="http://schemas.openxmlformats.org/officeDocument/2006/relationships/hyperlink" Target="http://www.topozone.com/map.asp?lon=-79.6875&amp;lat=39.4375" TargetMode="External" /><Relationship Id="rId159" Type="http://schemas.openxmlformats.org/officeDocument/2006/relationships/hyperlink" Target="http://www.topozone.com/map.asp?lon=-80.0625&amp;lat=38.0625" TargetMode="External" /><Relationship Id="rId160" Type="http://schemas.openxmlformats.org/officeDocument/2006/relationships/hyperlink" Target="http://www.topozone.com/map.asp?lon=-79.4375&amp;lat=38.9375" TargetMode="External" /><Relationship Id="rId161" Type="http://schemas.openxmlformats.org/officeDocument/2006/relationships/hyperlink" Target="http://www.topozone.com/map.asp?lon=-78.4375&amp;lat=39.4375" TargetMode="External" /><Relationship Id="rId162" Type="http://schemas.openxmlformats.org/officeDocument/2006/relationships/hyperlink" Target="http://www.topozone.com/map.asp?lon=-82.4375&amp;lat=38.3125" TargetMode="External" /><Relationship Id="rId163" Type="http://schemas.openxmlformats.org/officeDocument/2006/relationships/hyperlink" Target="http://www.topozone.com/map.asp?lon=-79.5625&amp;lat=39.1875" TargetMode="External" /><Relationship Id="rId164" Type="http://schemas.openxmlformats.org/officeDocument/2006/relationships/hyperlink" Target="http://www.topozone.com/map.asp?lon=-81.3125&amp;lat=37.6875" TargetMode="External" /><Relationship Id="rId165" Type="http://schemas.openxmlformats.org/officeDocument/2006/relationships/hyperlink" Target="http://www.topozone.com/map.asp?lon=-78.5625&amp;lat=39.4375" TargetMode="External" /><Relationship Id="rId166" Type="http://schemas.openxmlformats.org/officeDocument/2006/relationships/hyperlink" Target="http://www.topozone.com/map.asp?lon=-80.4375&amp;lat=37.8125" TargetMode="External" /><Relationship Id="rId167" Type="http://schemas.openxmlformats.org/officeDocument/2006/relationships/hyperlink" Target="http://www.topozone.com/map.asp?lon=-80.6875&amp;lat=38.5625" TargetMode="External" /><Relationship Id="rId168" Type="http://schemas.openxmlformats.org/officeDocument/2006/relationships/hyperlink" Target="http://www.topozone.com/map.asp?lon=-81.5625&amp;lat=38.9375" TargetMode="External" /><Relationship Id="rId169" Type="http://schemas.openxmlformats.org/officeDocument/2006/relationships/hyperlink" Target="http://www.topozone.com/map.asp?lon=-80.3125&amp;lat=38.1875" TargetMode="External" /><Relationship Id="rId170" Type="http://schemas.openxmlformats.org/officeDocument/2006/relationships/hyperlink" Target="http://www.topozone.com/map.asp?lon=-81.0625&amp;lat=38.3125" TargetMode="External" /><Relationship Id="rId171" Type="http://schemas.openxmlformats.org/officeDocument/2006/relationships/hyperlink" Target="http://www.topozone.com/map.asp?lon=-81.9375&amp;lat=37.8125" TargetMode="External" /><Relationship Id="rId172" Type="http://schemas.openxmlformats.org/officeDocument/2006/relationships/hyperlink" Target="http://www.topozone.com/map.asp?lon=-81.3125&amp;lat=38.6875" TargetMode="External" /><Relationship Id="rId173" Type="http://schemas.openxmlformats.org/officeDocument/2006/relationships/hyperlink" Target="http://www.topozone.com/map.asp?lon=-81.6875&amp;lat=37.8125" TargetMode="External" /><Relationship Id="rId174" Type="http://schemas.openxmlformats.org/officeDocument/2006/relationships/hyperlink" Target="http://www.topozone.com/map.asp?lon=-78.9375&amp;lat=38.9375" TargetMode="External" /><Relationship Id="rId175" Type="http://schemas.openxmlformats.org/officeDocument/2006/relationships/hyperlink" Target="http://www.topozone.com/map.asp?lon=-81.1875&amp;lat=39.0625" TargetMode="External" /><Relationship Id="rId176" Type="http://schemas.openxmlformats.org/officeDocument/2006/relationships/hyperlink" Target="http://www.topozone.com/map.asp?lon=-81.8125&amp;lat=38.0625" TargetMode="External" /><Relationship Id="rId177" Type="http://schemas.openxmlformats.org/officeDocument/2006/relationships/hyperlink" Target="http://www.topozone.com/map.asp?lon=-81.8125&amp;lat=37.6875" TargetMode="External" /><Relationship Id="rId178" Type="http://schemas.openxmlformats.org/officeDocument/2006/relationships/hyperlink" Target="http://www.topozone.com/map.asp?lon=-81.3125&amp;lat=38.3125" TargetMode="External" /><Relationship Id="rId179" Type="http://schemas.openxmlformats.org/officeDocument/2006/relationships/hyperlink" Target="http://www.topozone.com/map.asp?lon=-81.9375&amp;lat=37.6875" TargetMode="External" /><Relationship Id="rId180" Type="http://schemas.openxmlformats.org/officeDocument/2006/relationships/hyperlink" Target="http://www.topozone.com/map.asp?lon=-80.3125&amp;lat=39.5625" TargetMode="External" /><Relationship Id="rId181" Type="http://schemas.openxmlformats.org/officeDocument/2006/relationships/hyperlink" Target="http://www.topozone.com/map.asp?lon=-80.5&amp;lat=38.25" TargetMode="External" /><Relationship Id="rId182" Type="http://schemas.openxmlformats.org/officeDocument/2006/relationships/hyperlink" Target="http://www.topozone.com/map.asp?lon=-80.0625&amp;lat=38.1875" TargetMode="External" /><Relationship Id="rId183" Type="http://schemas.openxmlformats.org/officeDocument/2006/relationships/hyperlink" Target="http://www.topozone.com/map.asp?lon=-77.9375&amp;lat=39.4375" TargetMode="External" /><Relationship Id="rId184" Type="http://schemas.openxmlformats.org/officeDocument/2006/relationships/hyperlink" Target="http://www.topozone.com/map.asp?lon=-79.8125&amp;lat=39.5625" TargetMode="External" /><Relationship Id="rId185" Type="http://schemas.openxmlformats.org/officeDocument/2006/relationships/hyperlink" Target="http://www.topozone.com/map.asp?lon=-81.5625&amp;lat=37.6875" TargetMode="External" /><Relationship Id="rId186" Type="http://schemas.openxmlformats.org/officeDocument/2006/relationships/hyperlink" Target="http://www.topozone.com/map.asp?lon=-81.1875&amp;lat=37.4375" TargetMode="External" /><Relationship Id="rId187" Type="http://schemas.openxmlformats.org/officeDocument/2006/relationships/hyperlink" Target="http://www.topozone.com/map.asp?lon=-79.1875&amp;lat=39.0625" TargetMode="External" /><Relationship Id="rId188" Type="http://schemas.openxmlformats.org/officeDocument/2006/relationships/hyperlink" Target="http://www.topozone.com/map.asp?lon=-81.4375&amp;lat=37.6875" TargetMode="External" /><Relationship Id="rId189" Type="http://schemas.openxmlformats.org/officeDocument/2006/relationships/hyperlink" Target="http://www.topozone.com/map.asp?lon=-80.8125&amp;lat=37.8125" TargetMode="External" /><Relationship Id="rId190" Type="http://schemas.openxmlformats.org/officeDocument/2006/relationships/hyperlink" Target="http://www.topozone.com/map.asp?lon=-80.9375&amp;lat=37.8125" TargetMode="External" /><Relationship Id="rId191" Type="http://schemas.openxmlformats.org/officeDocument/2006/relationships/hyperlink" Target="http://www.topozone.com/map.asp?lon=-79.0625&amp;lat=39.1875" TargetMode="External" /><Relationship Id="rId192" Type="http://schemas.openxmlformats.org/officeDocument/2006/relationships/hyperlink" Target="http://www.topozone.com/map.asp?lon=-80.9375&amp;lat=39.4375" TargetMode="External" /><Relationship Id="rId193" Type="http://schemas.openxmlformats.org/officeDocument/2006/relationships/hyperlink" Target="http://www.topozone.com/map.asp?lon=-77.9375&amp;lat=39.3125" TargetMode="External" /><Relationship Id="rId194" Type="http://schemas.openxmlformats.org/officeDocument/2006/relationships/hyperlink" Target="http://www.topozone.com/map.asp?lon=-79.9375&amp;lat=38.6875" TargetMode="External" /><Relationship Id="rId195" Type="http://schemas.openxmlformats.org/officeDocument/2006/relationships/hyperlink" Target="http://www.topozone.com/map.asp?lon=-81.0625&amp;lat=38.8125" TargetMode="External" /><Relationship Id="rId196" Type="http://schemas.openxmlformats.org/officeDocument/2006/relationships/hyperlink" Target="http://www.topozone.com/map.asp?lon=-82.1875&amp;lat=38.4375" TargetMode="External" /><Relationship Id="rId197" Type="http://schemas.openxmlformats.org/officeDocument/2006/relationships/hyperlink" Target="http://www.topozone.com/map.asp?lon=-80.0625&amp;lat=38.4375" TargetMode="External" /><Relationship Id="rId198" Type="http://schemas.openxmlformats.org/officeDocument/2006/relationships/hyperlink" Target="http://www.topozone.com/map.asp?lon=-79.4375&amp;lat=38.5625" TargetMode="External" /><Relationship Id="rId199" Type="http://schemas.openxmlformats.org/officeDocument/2006/relationships/hyperlink" Target="http://www.topozone.com/map.asp?lon=-81.3125&amp;lat=38.1875" TargetMode="External" /><Relationship Id="rId200" Type="http://schemas.openxmlformats.org/officeDocument/2006/relationships/hyperlink" Target="http://www.topozone.com/map.asp?lon=-79.8125&amp;lat=39.0625" TargetMode="External" /><Relationship Id="rId201" Type="http://schemas.openxmlformats.org/officeDocument/2006/relationships/hyperlink" Target="http://www.topozone.com/map.asp?lon=-78.9375&amp;lat=39.0625" TargetMode="External" /><Relationship Id="rId202" Type="http://schemas.openxmlformats.org/officeDocument/2006/relationships/hyperlink" Target="http://www.topozone.com/map.asp?lon=-79.9375&amp;lat=39.5625" TargetMode="External" /><Relationship Id="rId203" Type="http://schemas.openxmlformats.org/officeDocument/2006/relationships/hyperlink" Target="http://www.topozone.com/map.asp?lon=-80.3125&amp;lat=39.1875" TargetMode="External" /><Relationship Id="rId204" Type="http://schemas.openxmlformats.org/officeDocument/2006/relationships/hyperlink" Target="http://www.topozone.com/map.asp?lon=-80.8125&amp;lat=38.1875" TargetMode="External" /><Relationship Id="rId205" Type="http://schemas.openxmlformats.org/officeDocument/2006/relationships/hyperlink" Target="http://www.topozone.com/map.asp?lon=-82.0625&amp;lat=38.5625" TargetMode="External" /><Relationship Id="rId206" Type="http://schemas.openxmlformats.org/officeDocument/2006/relationships/hyperlink" Target="http://www.topozone.com/map.asp?lon=-79.3125&amp;lat=39.1875" TargetMode="External" /><Relationship Id="rId207" Type="http://schemas.openxmlformats.org/officeDocument/2006/relationships/hyperlink" Target="http://www.topozone.com/map.asp?lon=-79.5625&amp;lat=39.0625" TargetMode="External" /><Relationship Id="rId208" Type="http://schemas.openxmlformats.org/officeDocument/2006/relationships/hyperlink" Target="http://www.topozone.com/map.asp?lon=-79.1875&amp;lat=38.8125" TargetMode="External" /><Relationship Id="rId209" Type="http://schemas.openxmlformats.org/officeDocument/2006/relationships/hyperlink" Target="http://www.topozone.com/map.asp?lon=-81.9375&amp;lat=38.0625" TargetMode="External" /><Relationship Id="rId210" Type="http://schemas.openxmlformats.org/officeDocument/2006/relationships/hyperlink" Target="http://www.topozone.com/map.asp?lon=-81.4375&amp;lat=37.5625" TargetMode="External" /><Relationship Id="rId211" Type="http://schemas.openxmlformats.org/officeDocument/2006/relationships/hyperlink" Target="http://www.topozone.com/map.asp?lon=-82.1875&amp;lat=37.8125" TargetMode="External" /><Relationship Id="rId212" Type="http://schemas.openxmlformats.org/officeDocument/2006/relationships/hyperlink" Target="http://www.topozone.com/map.asp?lon=-78.8125&amp;lat=39.0625" TargetMode="External" /><Relationship Id="rId213" Type="http://schemas.openxmlformats.org/officeDocument/2006/relationships/hyperlink" Target="http://www.topozone.com/map.asp?lon=-82.3125&amp;lat=38.1875" TargetMode="External" /><Relationship Id="rId214" Type="http://schemas.openxmlformats.org/officeDocument/2006/relationships/hyperlink" Target="http://www.topozone.com/map.asp?lon=-79.9375&amp;lat=39.1875" TargetMode="External" /><Relationship Id="rId215" Type="http://schemas.openxmlformats.org/officeDocument/2006/relationships/hyperlink" Target="http://www.topozone.com/map.asp?lon=-80.6875&amp;lat=38.1875" TargetMode="External" /><Relationship Id="rId216" Type="http://schemas.openxmlformats.org/officeDocument/2006/relationships/hyperlink" Target="http://www.topozone.com/map.asp?lon=-80.6875&amp;lat=39.1875" TargetMode="External" /><Relationship Id="rId217" Type="http://schemas.openxmlformats.org/officeDocument/2006/relationships/hyperlink" Target="http://www.topozone.com/map.asp?lon=-79.8125&amp;lat=39.4375" TargetMode="External" /><Relationship Id="rId218" Type="http://schemas.openxmlformats.org/officeDocument/2006/relationships/hyperlink" Target="http://www.topozone.com/map.asp?lon=-81.1875&amp;lat=38.5625" TargetMode="External" /><Relationship Id="rId219" Type="http://schemas.openxmlformats.org/officeDocument/2006/relationships/hyperlink" Target="http://www.topozone.com/map.asp?lon=-80.5625&amp;lat=38.6875" TargetMode="External" /><Relationship Id="rId220" Type="http://schemas.openxmlformats.org/officeDocument/2006/relationships/hyperlink" Target="http://www.topozone.com/map.asp?lon=-80.9375&amp;lat=38.8125" TargetMode="External" /><Relationship Id="rId221" Type="http://schemas.openxmlformats.org/officeDocument/2006/relationships/hyperlink" Target="http://www.topozone.com/map.asp?lon=-81.1875&amp;lat=37.9375" TargetMode="External" /><Relationship Id="rId222" Type="http://schemas.openxmlformats.org/officeDocument/2006/relationships/hyperlink" Target="http://www.topozone.com/map.asp?lon=-81.6875&amp;lat=37.6875" TargetMode="External" /><Relationship Id="rId223" Type="http://schemas.openxmlformats.org/officeDocument/2006/relationships/hyperlink" Target="http://www.topozone.com/map.asp?lon=-81.1875&amp;lat=37.5625" TargetMode="External" /><Relationship Id="rId224" Type="http://schemas.openxmlformats.org/officeDocument/2006/relationships/hyperlink" Target="http://www.topozone.com/map.asp?lon=-78.9375&amp;lat=39.1875" TargetMode="External" /><Relationship Id="rId225" Type="http://schemas.openxmlformats.org/officeDocument/2006/relationships/hyperlink" Target="http://www.topozone.com/map.asp?lon=-79.4375&amp;lat=38.8125" TargetMode="External" /><Relationship Id="rId226" Type="http://schemas.openxmlformats.org/officeDocument/2006/relationships/hyperlink" Target="http://www.topozone.com/map.asp?lon=-80.5625&amp;lat=38.8125" TargetMode="External" /><Relationship Id="rId227" Type="http://schemas.openxmlformats.org/officeDocument/2006/relationships/hyperlink" Target="http://www.topozone.com/map.asp?lon=-80.8125&amp;lat=39.1875" TargetMode="External" /><Relationship Id="rId228" Type="http://schemas.openxmlformats.org/officeDocument/2006/relationships/hyperlink" Target="http://www.topozone.com/map.asp?lon=-79.6875&amp;lat=39.0625" TargetMode="External" /><Relationship Id="rId229" Type="http://schemas.openxmlformats.org/officeDocument/2006/relationships/hyperlink" Target="http://www.topozone.com/map.asp?lon=-81.3125&amp;lat=37.9375" TargetMode="External" /><Relationship Id="rId230" Type="http://schemas.openxmlformats.org/officeDocument/2006/relationships/hyperlink" Target="http://www.topozone.com/map.asp?lon=-81.4375&amp;lat=38.8125" TargetMode="External" /><Relationship Id="rId231" Type="http://schemas.openxmlformats.org/officeDocument/2006/relationships/hyperlink" Target="http://www.topozone.com/map.asp?lon=-80.9375&amp;lat=39.3125" TargetMode="External" /><Relationship Id="rId232" Type="http://schemas.openxmlformats.org/officeDocument/2006/relationships/hyperlink" Target="http://www.topozone.com/map.asp?lon=-79.0625&amp;lat=38.9375" TargetMode="External" /><Relationship Id="rId233" Type="http://schemas.openxmlformats.org/officeDocument/2006/relationships/hyperlink" Target="http://www.topozone.com/map.asp?lon=-79.1875&amp;lat=38.9375" TargetMode="External" /><Relationship Id="rId234" Type="http://schemas.openxmlformats.org/officeDocument/2006/relationships/hyperlink" Target="http://www.topozone.com/map.asp?lon=-80.5625&amp;lat=38.9375" TargetMode="External" /><Relationship Id="rId235" Type="http://schemas.openxmlformats.org/officeDocument/2006/relationships/hyperlink" Target="http://www.topozone.com/map.asp?lon=-81.3125&amp;lat=39.1875" TargetMode="External" /><Relationship Id="rId236" Type="http://schemas.openxmlformats.org/officeDocument/2006/relationships/hyperlink" Target="http://www.topozone.com/map.asp?lon=-80.0625&amp;lat=39.1875" TargetMode="External" /><Relationship Id="rId237" Type="http://schemas.openxmlformats.org/officeDocument/2006/relationships/hyperlink" Target="http://www.topozone.com/map.asp?lon=-80.1875&amp;lat=38.6875" TargetMode="External" /><Relationship Id="rId238" Type="http://schemas.openxmlformats.org/officeDocument/2006/relationships/hyperlink" Target="http://www.topozone.com/map.asp?lon=-81.5625&amp;lat=37.8125" TargetMode="External" /><Relationship Id="rId239" Type="http://schemas.openxmlformats.org/officeDocument/2006/relationships/hyperlink" Target="http://www.topozone.com/map.asp?lon=-80.6875&amp;lat=39.5625" TargetMode="External" /><Relationship Id="rId240" Type="http://schemas.openxmlformats.org/officeDocument/2006/relationships/hyperlink" Target="http://www.topozone.com/map.asp?lon=-81.5625&amp;lat=37.5625" TargetMode="External" /><Relationship Id="rId241" Type="http://schemas.openxmlformats.org/officeDocument/2006/relationships/hyperlink" Target="http://www.topozone.com/map.asp?lon=-80.9375&amp;lat=37.5625" TargetMode="External" /><Relationship Id="rId242" Type="http://schemas.openxmlformats.org/officeDocument/2006/relationships/hyperlink" Target="http://www.topozone.com/map.asp?lon=-81.6875&amp;lat=38.4375" TargetMode="External" /><Relationship Id="rId243" Type="http://schemas.openxmlformats.org/officeDocument/2006/relationships/hyperlink" Target="http://www.topozone.com/map.asp?lon=-80.8125&amp;lat=39.5625" TargetMode="External" /><Relationship Id="rId244" Type="http://schemas.openxmlformats.org/officeDocument/2006/relationships/hyperlink" Target="http://www.topozone.com/map.asp?lon=-81.3125&amp;lat=38.0625" TargetMode="External" /><Relationship Id="rId245" Type="http://schemas.openxmlformats.org/officeDocument/2006/relationships/hyperlink" Target="http://www.topozone.com/map.asp?lon=-81.0625&amp;lat=37.8125" TargetMode="External" /><Relationship Id="rId246" Type="http://schemas.openxmlformats.org/officeDocument/2006/relationships/hyperlink" Target="http://www.topozone.com/map.asp?lon=-80.9375&amp;lat=39.1875" TargetMode="External" /><Relationship Id="rId247" Type="http://schemas.openxmlformats.org/officeDocument/2006/relationships/hyperlink" Target="http://www.topozone.com/map.asp?lon=-81.4375&amp;lat=38.3125" TargetMode="External" /><Relationship Id="rId248" Type="http://schemas.openxmlformats.org/officeDocument/2006/relationships/hyperlink" Target="http://www.topozone.com/map.asp?lon=-80.6875&amp;lat=38.0625" TargetMode="External" /><Relationship Id="rId249" Type="http://schemas.openxmlformats.org/officeDocument/2006/relationships/hyperlink" Target="http://www.topozone.com/map.asp?lon=-81.6875&amp;lat=38.1875" TargetMode="External" /><Relationship Id="rId250" Type="http://schemas.openxmlformats.org/officeDocument/2006/relationships/hyperlink" Target="http://www.topozone.com/map.asp?lon=-82.4375&amp;lat=38.0625" TargetMode="External" /><Relationship Id="rId251" Type="http://schemas.openxmlformats.org/officeDocument/2006/relationships/hyperlink" Target="http://www.topozone.com/map.asp?lon=-80.8125&amp;lat=37.9375" TargetMode="External" /><Relationship Id="rId252" Type="http://schemas.openxmlformats.org/officeDocument/2006/relationships/hyperlink" Target="http://www.topozone.com/map.asp?lon=-82.1875&amp;lat=38.0625" TargetMode="External" /><Relationship Id="rId253" Type="http://schemas.openxmlformats.org/officeDocument/2006/relationships/hyperlink" Target="http://www.topozone.com/map.asp?lon=-81.4375&amp;lat=38.9375" TargetMode="External" /><Relationship Id="rId254" Type="http://schemas.openxmlformats.org/officeDocument/2006/relationships/hyperlink" Target="http://www.topozone.com/map.asp?lon=-81.3125&amp;lat=37.5625" TargetMode="External" /><Relationship Id="rId255" Type="http://schemas.openxmlformats.org/officeDocument/2006/relationships/hyperlink" Target="http://www.topozone.com/map.asp?lon=-80.5625&amp;lat=38.1875" TargetMode="External" /><Relationship Id="rId256" Type="http://schemas.openxmlformats.org/officeDocument/2006/relationships/hyperlink" Target="http://www.topozone.com/map.asp?lon=-79.0625&amp;lat=39.0625" TargetMode="External" /><Relationship Id="rId257" Type="http://schemas.openxmlformats.org/officeDocument/2006/relationships/hyperlink" Target="http://www.topozone.com/map.asp?lon=-78.6875&amp;lat=39.1875" TargetMode="External" /><Relationship Id="rId258" Type="http://schemas.openxmlformats.org/officeDocument/2006/relationships/hyperlink" Target="http://www.topozone.com/map.asp?lon=-81.6875&amp;lat=38.8125" TargetMode="External" /><Relationship Id="rId259" Type="http://schemas.openxmlformats.org/officeDocument/2006/relationships/hyperlink" Target="http://www.topozone.com/map.asp?lon=-80.0625&amp;lat=39.5625" TargetMode="External" /><Relationship Id="rId260" Type="http://schemas.openxmlformats.org/officeDocument/2006/relationships/hyperlink" Target="http://www.topozone.com/map.asp?lon=-80.4375&amp;lat=38.9375" TargetMode="External" /><Relationship Id="rId261" Type="http://schemas.openxmlformats.org/officeDocument/2006/relationships/hyperlink" Target="http://www.topozone.com/map.asp?lon=-81.9375&amp;lat=38.6875" TargetMode="External" /><Relationship Id="rId262" Type="http://schemas.openxmlformats.org/officeDocument/2006/relationships/hyperlink" Target="http://www.topozone.com/map.asp?lon=-80.3125&amp;lat=38.8125" TargetMode="External" /><Relationship Id="rId263" Type="http://schemas.openxmlformats.org/officeDocument/2006/relationships/hyperlink" Target="http://www.topozone.com/map.asp?lon=-81.5625&amp;lat=39.0625" TargetMode="External" /><Relationship Id="rId264" Type="http://schemas.openxmlformats.org/officeDocument/2006/relationships/hyperlink" Target="http://www.topozone.com/map.asp?lon=-81.5625&amp;lat=38.5625" TargetMode="External" /><Relationship Id="rId265" Type="http://schemas.openxmlformats.org/officeDocument/2006/relationships/hyperlink" Target="http://www.topozone.com/map.asp?lon=-78.8125&amp;lat=39.3125" TargetMode="External" /><Relationship Id="rId266" Type="http://schemas.openxmlformats.org/officeDocument/2006/relationships/hyperlink" Target="http://www.topozone.com/map.asp?lon=-80.4375&amp;lat=37.6875" TargetMode="External" /><Relationship Id="rId267" Type="http://schemas.openxmlformats.org/officeDocument/2006/relationships/hyperlink" Target="http://www.topozone.com/map.asp?lon=-80.9375&amp;lat=38.6875" TargetMode="External" /><Relationship Id="rId268" Type="http://schemas.openxmlformats.org/officeDocument/2006/relationships/hyperlink" Target="http://www.topozone.com/map.asp?lon=-80.1875&amp;lat=39.3125" TargetMode="External" /><Relationship Id="rId269" Type="http://schemas.openxmlformats.org/officeDocument/2006/relationships/hyperlink" Target="http://www.topozone.com/map.asp?lon=-77.8125&amp;lat=39.1875" TargetMode="External" /><Relationship Id="rId270" Type="http://schemas.openxmlformats.org/officeDocument/2006/relationships/hyperlink" Target="http://www.topozone.com/map.asp?lon=-79.6875&amp;lat=39.3125" TargetMode="External" /><Relationship Id="rId271" Type="http://schemas.openxmlformats.org/officeDocument/2006/relationships/hyperlink" Target="http://www.topozone.com/map.asp?lon=-80.6875&amp;lat=37.9375" TargetMode="External" /><Relationship Id="rId272" Type="http://schemas.openxmlformats.org/officeDocument/2006/relationships/hyperlink" Target="http://www.topozone.com/map.asp?lon=-81.8125&amp;lat=38.4375" TargetMode="External" /><Relationship Id="rId273" Type="http://schemas.openxmlformats.org/officeDocument/2006/relationships/hyperlink" Target="http://www.topozone.com/map.asp?lon=-79.6875&amp;lat=39.1875" TargetMode="External" /><Relationship Id="rId274" Type="http://schemas.openxmlformats.org/officeDocument/2006/relationships/hyperlink" Target="http://www.topozone.com/map.asp?lon=-80.5625&amp;lat=39.3125" TargetMode="External" /><Relationship Id="rId275" Type="http://schemas.openxmlformats.org/officeDocument/2006/relationships/hyperlink" Target="http://www.topozone.com/map.asp?lon=-80.1875&amp;lat=38.5625" TargetMode="External" /><Relationship Id="rId276" Type="http://schemas.openxmlformats.org/officeDocument/2006/relationships/hyperlink" Target="http://www.topozone.com/map.asp?lon=-81.6875&amp;lat=38.9375" TargetMode="External" /><Relationship Id="rId277" Type="http://schemas.openxmlformats.org/officeDocument/2006/relationships/hyperlink" Target="http://www.topozone.com/map.asp?lon=-81.1875&amp;lat=39.3125" TargetMode="External" /><Relationship Id="rId278" Type="http://schemas.openxmlformats.org/officeDocument/2006/relationships/hyperlink" Target="http://www.topozone.com/map.asp?lon=-81.9375&amp;lat=38.4375" TargetMode="External" /><Relationship Id="rId279" Type="http://schemas.openxmlformats.org/officeDocument/2006/relationships/hyperlink" Target="http://www.topozone.com/map.asp?lon=-78.8125&amp;lat=39.1875" TargetMode="External" /><Relationship Id="rId280" Type="http://schemas.openxmlformats.org/officeDocument/2006/relationships/hyperlink" Target="http://www.topozone.com/map.asp?lon=-81.0625&amp;lat=37.6875" TargetMode="External" /><Relationship Id="rId281" Type="http://schemas.openxmlformats.org/officeDocument/2006/relationships/hyperlink" Target="http://www.topozone.com/map.asp?lon=-80.1875&amp;lat=38.4375" TargetMode="External" /><Relationship Id="rId282" Type="http://schemas.openxmlformats.org/officeDocument/2006/relationships/hyperlink" Target="http://www.topozone.com/map.asp?lon=-80.3125&amp;lat=39.4375" TargetMode="External" /><Relationship Id="rId283" Type="http://schemas.openxmlformats.org/officeDocument/2006/relationships/hyperlink" Target="http://www.topozone.com/map.asp?lon=-80.8125&amp;lat=39.4375" TargetMode="External" /><Relationship Id="rId284" Type="http://schemas.openxmlformats.org/officeDocument/2006/relationships/hyperlink" Target="http://www.topozone.com/map.asp?lon=-79.6875&amp;lat=38.6875" TargetMode="External" /><Relationship Id="rId285" Type="http://schemas.openxmlformats.org/officeDocument/2006/relationships/hyperlink" Target="http://www.topozone.com/map.asp?lon=-81.6875&amp;lat=38.5625" TargetMode="External" /><Relationship Id="rId286" Type="http://schemas.openxmlformats.org/officeDocument/2006/relationships/hyperlink" Target="http://www.topozone.com/map.asp?lon=-80.3125&amp;lat=38.5625" TargetMode="External" /><Relationship Id="rId287" Type="http://schemas.openxmlformats.org/officeDocument/2006/relationships/hyperlink" Target="http://www.topozone.com/map.asp?lon=-80.6875&amp;lat=39.3125" TargetMode="External" /><Relationship Id="rId288" Type="http://schemas.openxmlformats.org/officeDocument/2006/relationships/hyperlink" Target="http://www.topozone.com/map.asp?lon=-81.0625&amp;lat=39.0625" TargetMode="External" /><Relationship Id="rId289" Type="http://schemas.openxmlformats.org/officeDocument/2006/relationships/hyperlink" Target="http://www.topozone.com/map.asp?lon=-79.9375&amp;lat=38.5625" TargetMode="External" /><Relationship Id="rId290" Type="http://schemas.openxmlformats.org/officeDocument/2006/relationships/hyperlink" Target="http://www.topozone.com/map.asp?lon=-81.5625&amp;lat=39.1875" TargetMode="External" /><Relationship Id="rId291" Type="http://schemas.openxmlformats.org/officeDocument/2006/relationships/hyperlink" Target="http://www.topozone.com/map.asp?lon=-81.3125&amp;lat=38.8125" TargetMode="External" /><Relationship Id="rId292" Type="http://schemas.openxmlformats.org/officeDocument/2006/relationships/hyperlink" Target="http://www.topozone.com/map.asp?lon=-78.6875&amp;lat=39.4375" TargetMode="External" /><Relationship Id="rId293" Type="http://schemas.openxmlformats.org/officeDocument/2006/relationships/hyperlink" Target="http://www.topozone.com/map.asp?lon=-79.5625&amp;lat=38.6875" TargetMode="External" /><Relationship Id="rId294" Type="http://schemas.openxmlformats.org/officeDocument/2006/relationships/hyperlink" Target="http://www.topozone.com/map.asp?lon=-78.1875&amp;lat=39.5625" TargetMode="External" /><Relationship Id="rId295" Type="http://schemas.openxmlformats.org/officeDocument/2006/relationships/hyperlink" Target="http://www.topozone.com/map.asp?lon=-80.9375&amp;lat=38.5625" TargetMode="External" /><Relationship Id="rId296" Type="http://schemas.openxmlformats.org/officeDocument/2006/relationships/hyperlink" Target="http://www.topozone.com/map.asp?lon=-79.3125&amp;lat=38.5625" TargetMode="External" /><Relationship Id="rId297" Type="http://schemas.openxmlformats.org/officeDocument/2006/relationships/hyperlink" Target="http://www.topozone.com/map.asp?lon=-80.8125&amp;lat=38.3125" TargetMode="External" /><Relationship Id="rId298" Type="http://schemas.openxmlformats.org/officeDocument/2006/relationships/hyperlink" Target="http://www.topozone.com/map.asp?lon=-80.9375&amp;lat=38.1875" TargetMode="External" /><Relationship Id="rId299" Type="http://schemas.openxmlformats.org/officeDocument/2006/relationships/hyperlink" Target="http://www.topozone.com/map.asp?lon=-80.5&amp;lat=38.75" TargetMode="External" /><Relationship Id="rId300" Type="http://schemas.openxmlformats.org/officeDocument/2006/relationships/hyperlink" Target="http://www.topozone.com/map.asp?lon=-80.6875&amp;lat=38.6875" TargetMode="External" /><Relationship Id="rId301" Type="http://schemas.openxmlformats.org/officeDocument/2006/relationships/hyperlink" Target="http://www.topozone.com/map.asp?lon=-80.9375&amp;lat=38.4375" TargetMode="External" /><Relationship Id="rId302" Type="http://schemas.openxmlformats.org/officeDocument/2006/relationships/hyperlink" Target="http://www.topozone.com/map.asp?lon=-81.5625&amp;lat=38.0625" TargetMode="External" /><Relationship Id="rId303" Type="http://schemas.openxmlformats.org/officeDocument/2006/relationships/hyperlink" Target="http://www.topozone.com/map.asp?lon=-78.0625&amp;lat=39.4375" TargetMode="External" /><Relationship Id="rId304" Type="http://schemas.openxmlformats.org/officeDocument/2006/relationships/hyperlink" Target="http://www.topozone.com/map.asp?lon=-80.8125&amp;lat=37.6875" TargetMode="External" /><Relationship Id="rId305" Type="http://schemas.openxmlformats.org/officeDocument/2006/relationships/hyperlink" Target="http://www.topozone.com/map.asp?lon=-80.9375&amp;lat=38.9375" TargetMode="External" /><Relationship Id="rId306" Type="http://schemas.openxmlformats.org/officeDocument/2006/relationships/hyperlink" Target="http://www.topozone.com/map.asp?lon=-81.1875&amp;lat=38.6875" TargetMode="External" /><Relationship Id="rId307" Type="http://schemas.openxmlformats.org/officeDocument/2006/relationships/hyperlink" Target="http://www.topozone.com/map.asp?lon=-79.5625&amp;lat=39.4375" TargetMode="External" /><Relationship Id="rId308" Type="http://schemas.openxmlformats.org/officeDocument/2006/relationships/hyperlink" Target="http://www.topozone.com/map.asp?lon=-79.9375&amp;lat=39.3125" TargetMode="External" /><Relationship Id="rId309" Type="http://schemas.openxmlformats.org/officeDocument/2006/relationships/hyperlink" Target="http://www.topozone.com/map.asp?lon=-81.0625&amp;lat=37.9375" TargetMode="External" /><Relationship Id="rId310" Type="http://schemas.openxmlformats.org/officeDocument/2006/relationships/hyperlink" Target="http://www.topozone.com/map.asp?lon=-80.6875&amp;lat=38.4375" TargetMode="External" /><Relationship Id="rId311" Type="http://schemas.openxmlformats.org/officeDocument/2006/relationships/hyperlink" Target="http://www.topozone.com/map.asp?lon=-82.1875&amp;lat=37.9375" TargetMode="External" /><Relationship Id="rId312" Type="http://schemas.openxmlformats.org/officeDocument/2006/relationships/hyperlink" Target="http://www.topozone.com/map.asp?lon=-80.4375&amp;lat=38.0625" TargetMode="External" /><Relationship Id="rId313" Type="http://schemas.openxmlformats.org/officeDocument/2006/relationships/hyperlink" Target="http://www.topozone.com/map.asp?lon=-80.5625&amp;lat=37.5625" TargetMode="External" /><Relationship Id="rId314" Type="http://schemas.openxmlformats.org/officeDocument/2006/relationships/hyperlink" Target="http://www.topozone.com/map.asp?lon=-79.3125&amp;lat=38.8125" TargetMode="External" /><Relationship Id="rId315" Type="http://schemas.openxmlformats.org/officeDocument/2006/relationships/hyperlink" Target="http://www.topozone.com/map.asp?lon=-80.6875&amp;lat=39.0625" TargetMode="External" /><Relationship Id="rId316" Type="http://schemas.openxmlformats.org/officeDocument/2006/relationships/hyperlink" Target="http://www.topozone.com/map.asp?lon=-80.0625&amp;lat=38.5625" TargetMode="External" /><Relationship Id="rId317" Type="http://schemas.openxmlformats.org/officeDocument/2006/relationships/hyperlink" Target="http://www.topozone.com/map.asp?lon=-79.6875&amp;lat=39.5625" TargetMode="External" /><Relationship Id="rId318" Type="http://schemas.openxmlformats.org/officeDocument/2006/relationships/hyperlink" Target="http://www.topozone.com/map.asp?lon=-80.4375&amp;lat=38.8125" TargetMode="External" /><Relationship Id="rId319" Type="http://schemas.openxmlformats.org/officeDocument/2006/relationships/hyperlink" Target="http://www.topozone.com/map.asp?lon=-80.4375&amp;lat=39.4375" TargetMode="External" /><Relationship Id="rId320" Type="http://schemas.openxmlformats.org/officeDocument/2006/relationships/hyperlink" Target="http://www.topozone.com/map.asp?lon=-81.4375&amp;lat=38.6875" TargetMode="External" /><Relationship Id="rId321" Type="http://schemas.openxmlformats.org/officeDocument/2006/relationships/hyperlink" Target="http://www.topozone.com/map.asp?lon=-82.4375&amp;lat=38.1875" TargetMode="External" /><Relationship Id="rId322" Type="http://schemas.openxmlformats.org/officeDocument/2006/relationships/hyperlink" Target="http://www.topozone.com/map.asp?lon=-80.4375&amp;lat=38.4375" TargetMode="External" /><Relationship Id="rId323" Type="http://schemas.openxmlformats.org/officeDocument/2006/relationships/hyperlink" Target="http://www.topozone.com/map.asp?lon=-80.3125&amp;lat=38.3125" TargetMode="External" /><Relationship Id="rId324" Type="http://schemas.openxmlformats.org/officeDocument/2006/relationships/hyperlink" Target="http://www.topozone.com/map.asp?lon=-80.4375&amp;lat=38.3125" TargetMode="External" /><Relationship Id="rId325" Type="http://schemas.openxmlformats.org/officeDocument/2006/relationships/hyperlink" Target="http://www.topozone.com/map.asp?lon=-81.5625&amp;lat=37.4375" TargetMode="External" /><Relationship Id="rId326" Type="http://schemas.openxmlformats.org/officeDocument/2006/relationships/hyperlink" Target="http://www.topozone.com/map.asp?lon=-82.1875&amp;lat=38.3125" TargetMode="External" /><Relationship Id="rId327" Type="http://schemas.openxmlformats.org/officeDocument/2006/relationships/hyperlink" Target="http://www.topozone.com/map.asp?lon=-80.4375&amp;lat=39.1875" TargetMode="External" /><Relationship Id="rId328" Type="http://schemas.openxmlformats.org/officeDocument/2006/relationships/hyperlink" Target="http://www.topozone.com/map.asp?lon=-80.8125&amp;lat=39.3125" TargetMode="External" /><Relationship Id="rId329" Type="http://schemas.openxmlformats.org/officeDocument/2006/relationships/hyperlink" Target="http://www.topozone.com/map.asp?lon=-80.4375&amp;lat=39.0625" TargetMode="External" /><Relationship Id="rId330" Type="http://schemas.openxmlformats.org/officeDocument/2006/relationships/hyperlink" Target="http://www.topozone.com/map.asp?lon=-81.6875&amp;lat=37.9375" TargetMode="External" /><Relationship Id="rId331" Type="http://schemas.openxmlformats.org/officeDocument/2006/relationships/hyperlink" Target="http://www.topozone.com/map.asp?lon=-81.5625&amp;lat=37.9375" TargetMode="External" /><Relationship Id="rId332" Type="http://schemas.openxmlformats.org/officeDocument/2006/relationships/hyperlink" Target="http://www.topozone.com/map.asp?lon=-79.5625&amp;lat=38.8125" TargetMode="External" /><Relationship Id="rId333" Type="http://schemas.openxmlformats.org/officeDocument/2006/relationships/hyperlink" Target="http://www.topozone.com/map.asp?lon=-80.8125&amp;lat=38.4375" TargetMode="External" /><Relationship Id="rId334" Type="http://schemas.openxmlformats.org/officeDocument/2006/relationships/hyperlink" Target="http://www.topozone.com/map.asp?lon=-79.8125&amp;lat=38.6875" TargetMode="External" /><Relationship Id="rId335" Type="http://schemas.openxmlformats.org/officeDocument/2006/relationships/hyperlink" Target="http://www.topozone.com/map.asp?lon=-80.6875&amp;lat=39.6875" TargetMode="External" /><Relationship Id="rId336" Type="http://schemas.openxmlformats.org/officeDocument/2006/relationships/hyperlink" Target="http://www.topozone.com/map.asp?lon=-81.6875&amp;lat=38.0625" TargetMode="External" /><Relationship Id="rId337" Type="http://schemas.openxmlformats.org/officeDocument/2006/relationships/hyperlink" Target="http://www.topozone.com/map.asp?lon=-80.4375&amp;lat=37.9375" TargetMode="External" /><Relationship Id="rId338" Type="http://schemas.openxmlformats.org/officeDocument/2006/relationships/hyperlink" Target="http://www.topozone.com/map.asp?lon=-82.3125&amp;lat=37.9375" TargetMode="External" /><Relationship Id="rId339" Type="http://schemas.openxmlformats.org/officeDocument/2006/relationships/hyperlink" Target="http://www.topozone.com/map.asp?lon=-81.9375&amp;lat=38.5625" TargetMode="External" /><Relationship Id="rId340" Type="http://schemas.openxmlformats.org/officeDocument/2006/relationships/hyperlink" Target="http://www.topozone.com/map.asp?lon=-80.9375&amp;lat=38.0625" TargetMode="External" /><Relationship Id="rId341" Type="http://schemas.openxmlformats.org/officeDocument/2006/relationships/hyperlink" Target="http://www.topozone.com/map.asp?lon=-82.3125&amp;lat=38.3125" TargetMode="External" /><Relationship Id="rId342" Type="http://schemas.openxmlformats.org/officeDocument/2006/relationships/hyperlink" Target="http://www.topozone.com/map.asp?lon=-80.4375&amp;lat=39.3125" TargetMode="External" /><Relationship Id="rId343" Type="http://schemas.openxmlformats.org/officeDocument/2006/relationships/hyperlink" Target="http://www.topozone.com/map.asp?lon=-80.1875&amp;lat=38.3125" TargetMode="External" /><Relationship Id="rId344" Type="http://schemas.openxmlformats.org/officeDocument/2006/relationships/hyperlink" Target="http://www.topozone.com/map.asp?lon=-78.5625&amp;lat=39.1875" TargetMode="External" /><Relationship Id="rId34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0"/>
  <sheetViews>
    <sheetView tabSelected="1" zoomScalePageLayoutView="0" workbookViewId="0" topLeftCell="A1">
      <selection activeCell="C2" sqref="C2:H2"/>
    </sheetView>
  </sheetViews>
  <sheetFormatPr defaultColWidth="9.140625" defaultRowHeight="15"/>
  <cols>
    <col min="1" max="1" width="1.7109375" style="1" customWidth="1"/>
    <col min="2" max="14" width="8.7109375" style="1" customWidth="1"/>
    <col min="15" max="15" width="2.7109375" style="7" customWidth="1"/>
    <col min="16" max="16384" width="9.140625" style="1" customWidth="1"/>
  </cols>
  <sheetData>
    <row r="1" spans="2:15" s="2" customFormat="1" ht="12.75">
      <c r="B1" s="27" t="s">
        <v>549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3"/>
    </row>
    <row r="2" spans="2:14" ht="12.75">
      <c r="B2" s="101" t="s">
        <v>557</v>
      </c>
      <c r="C2" s="72" t="s">
        <v>546</v>
      </c>
      <c r="D2" s="73"/>
      <c r="E2" s="73"/>
      <c r="F2" s="73"/>
      <c r="G2" s="73"/>
      <c r="H2" s="74"/>
      <c r="I2" s="3" t="s">
        <v>1</v>
      </c>
      <c r="J2" s="72" t="s">
        <v>93</v>
      </c>
      <c r="K2" s="73"/>
      <c r="L2" s="73"/>
      <c r="M2" s="73"/>
      <c r="N2" s="74"/>
    </row>
    <row r="3" spans="2:14" ht="12.75">
      <c r="B3" s="42" t="s">
        <v>0</v>
      </c>
      <c r="C3" s="43"/>
      <c r="D3" s="72" t="s">
        <v>555</v>
      </c>
      <c r="E3" s="73"/>
      <c r="F3" s="73"/>
      <c r="G3" s="73"/>
      <c r="H3" s="74"/>
      <c r="I3" s="42" t="s">
        <v>2</v>
      </c>
      <c r="J3" s="43"/>
      <c r="K3" s="24" t="s">
        <v>554</v>
      </c>
      <c r="L3" s="24">
        <v>53</v>
      </c>
      <c r="M3" s="24">
        <v>32</v>
      </c>
      <c r="N3" s="36"/>
    </row>
    <row r="4" spans="2:14" ht="12.75">
      <c r="B4" s="61" t="s">
        <v>4</v>
      </c>
      <c r="C4" s="62"/>
      <c r="D4" s="55" t="s">
        <v>548</v>
      </c>
      <c r="E4" s="56"/>
      <c r="F4" s="56"/>
      <c r="G4" s="56"/>
      <c r="H4" s="57"/>
      <c r="I4" s="42" t="s">
        <v>3</v>
      </c>
      <c r="J4" s="43"/>
      <c r="K4" s="25">
        <v>72</v>
      </c>
      <c r="L4" s="25">
        <v>2</v>
      </c>
      <c r="M4" s="25">
        <v>24</v>
      </c>
      <c r="N4" s="37"/>
    </row>
    <row r="5" spans="2:14" ht="12.75">
      <c r="B5" s="63"/>
      <c r="C5" s="64"/>
      <c r="D5" s="58"/>
      <c r="E5" s="59"/>
      <c r="F5" s="59"/>
      <c r="G5" s="59"/>
      <c r="H5" s="60"/>
      <c r="I5" s="78" t="s">
        <v>21</v>
      </c>
      <c r="J5" s="79"/>
      <c r="K5" s="38" t="s">
        <v>165</v>
      </c>
      <c r="L5" s="39"/>
      <c r="M5" s="38" t="s">
        <v>406</v>
      </c>
      <c r="N5" s="39"/>
    </row>
    <row r="6" spans="2:14" ht="12.75">
      <c r="B6" s="85" t="s">
        <v>6</v>
      </c>
      <c r="C6" s="62"/>
      <c r="D6" s="86" t="s">
        <v>547</v>
      </c>
      <c r="E6" s="87"/>
      <c r="F6" s="88"/>
      <c r="G6" s="4" t="s">
        <v>7</v>
      </c>
      <c r="H6" s="21">
        <v>1.4</v>
      </c>
      <c r="I6" s="4" t="s">
        <v>5</v>
      </c>
      <c r="J6" s="83">
        <v>39581</v>
      </c>
      <c r="K6" s="84"/>
      <c r="L6" s="4" t="s">
        <v>8</v>
      </c>
      <c r="M6" s="70">
        <v>0.6041666666666666</v>
      </c>
      <c r="N6" s="71"/>
    </row>
    <row r="7" spans="2:14" ht="12.75">
      <c r="B7" s="26"/>
      <c r="C7" s="26"/>
      <c r="D7" s="26"/>
      <c r="E7" s="26"/>
      <c r="F7" s="26"/>
      <c r="G7" s="19"/>
      <c r="H7" s="19"/>
      <c r="I7" s="19"/>
      <c r="J7" s="80" t="s">
        <v>537</v>
      </c>
      <c r="K7" s="81"/>
      <c r="L7" s="81"/>
      <c r="M7" s="81"/>
      <c r="N7" s="82"/>
    </row>
    <row r="8" spans="2:15" ht="12.75">
      <c r="B8" s="46"/>
      <c r="C8" s="47"/>
      <c r="D8" s="47"/>
      <c r="E8" s="47"/>
      <c r="F8" s="47"/>
      <c r="G8" s="47"/>
      <c r="H8" s="47"/>
      <c r="I8" s="48"/>
      <c r="J8" s="30" t="s">
        <v>22</v>
      </c>
      <c r="K8" s="31"/>
      <c r="L8" s="32"/>
      <c r="M8" s="5" t="s">
        <v>10</v>
      </c>
      <c r="N8" s="5" t="s">
        <v>11</v>
      </c>
      <c r="O8" s="7" t="s">
        <v>123</v>
      </c>
    </row>
    <row r="9" spans="2:15" ht="12.75">
      <c r="B9" s="49"/>
      <c r="C9" s="50"/>
      <c r="D9" s="50"/>
      <c r="E9" s="50"/>
      <c r="F9" s="50"/>
      <c r="G9" s="50"/>
      <c r="H9" s="50"/>
      <c r="I9" s="51"/>
      <c r="J9" s="75" t="s">
        <v>29</v>
      </c>
      <c r="K9" s="76"/>
      <c r="L9" s="77"/>
      <c r="M9" s="8"/>
      <c r="N9" s="8"/>
      <c r="O9" s="7">
        <v>3</v>
      </c>
    </row>
    <row r="10" spans="2:15" ht="12.75">
      <c r="B10" s="49"/>
      <c r="C10" s="50"/>
      <c r="D10" s="50"/>
      <c r="E10" s="50"/>
      <c r="F10" s="50"/>
      <c r="G10" s="50"/>
      <c r="H10" s="50"/>
      <c r="I10" s="51"/>
      <c r="J10" s="33" t="s">
        <v>30</v>
      </c>
      <c r="K10" s="34"/>
      <c r="L10" s="35"/>
      <c r="M10" s="8"/>
      <c r="N10" s="8"/>
      <c r="O10" s="7">
        <v>2</v>
      </c>
    </row>
    <row r="11" spans="2:15" ht="12.75">
      <c r="B11" s="49"/>
      <c r="C11" s="50"/>
      <c r="D11" s="50"/>
      <c r="E11" s="50"/>
      <c r="F11" s="50"/>
      <c r="G11" s="50"/>
      <c r="H11" s="50"/>
      <c r="I11" s="51"/>
      <c r="J11" s="33" t="s">
        <v>31</v>
      </c>
      <c r="K11" s="34"/>
      <c r="L11" s="35"/>
      <c r="M11" s="8"/>
      <c r="N11" s="8"/>
      <c r="O11" s="7">
        <v>3</v>
      </c>
    </row>
    <row r="12" spans="2:15" ht="12.75">
      <c r="B12" s="49"/>
      <c r="C12" s="50"/>
      <c r="D12" s="50"/>
      <c r="E12" s="50"/>
      <c r="F12" s="50"/>
      <c r="G12" s="50"/>
      <c r="H12" s="50"/>
      <c r="I12" s="51"/>
      <c r="J12" s="33" t="s">
        <v>32</v>
      </c>
      <c r="K12" s="34"/>
      <c r="L12" s="35"/>
      <c r="M12" s="8"/>
      <c r="N12" s="8"/>
      <c r="O12" s="7">
        <v>4</v>
      </c>
    </row>
    <row r="13" spans="2:15" ht="12.75">
      <c r="B13" s="49"/>
      <c r="C13" s="50"/>
      <c r="D13" s="50"/>
      <c r="E13" s="50"/>
      <c r="F13" s="50"/>
      <c r="G13" s="50"/>
      <c r="H13" s="50"/>
      <c r="I13" s="51"/>
      <c r="J13" s="33" t="s">
        <v>33</v>
      </c>
      <c r="K13" s="34"/>
      <c r="L13" s="35"/>
      <c r="M13" s="8"/>
      <c r="N13" s="17"/>
      <c r="O13" s="7">
        <v>3</v>
      </c>
    </row>
    <row r="14" spans="2:15" ht="12.75">
      <c r="B14" s="49"/>
      <c r="C14" s="50"/>
      <c r="D14" s="50"/>
      <c r="E14" s="50"/>
      <c r="F14" s="50"/>
      <c r="G14" s="50"/>
      <c r="H14" s="50"/>
      <c r="I14" s="51"/>
      <c r="J14" s="33" t="s">
        <v>34</v>
      </c>
      <c r="K14" s="34"/>
      <c r="L14" s="35"/>
      <c r="M14" s="8"/>
      <c r="N14" s="17"/>
      <c r="O14" s="7">
        <v>5</v>
      </c>
    </row>
    <row r="15" spans="2:15" ht="12.75">
      <c r="B15" s="49"/>
      <c r="C15" s="50"/>
      <c r="D15" s="50"/>
      <c r="E15" s="50"/>
      <c r="F15" s="50"/>
      <c r="G15" s="50"/>
      <c r="H15" s="50"/>
      <c r="I15" s="51"/>
      <c r="J15" s="33" t="s">
        <v>35</v>
      </c>
      <c r="K15" s="34"/>
      <c r="L15" s="35"/>
      <c r="M15" s="8"/>
      <c r="N15" s="8"/>
      <c r="O15" s="7">
        <v>4</v>
      </c>
    </row>
    <row r="16" spans="2:15" ht="12.75">
      <c r="B16" s="49"/>
      <c r="C16" s="50"/>
      <c r="D16" s="50"/>
      <c r="E16" s="50"/>
      <c r="F16" s="50"/>
      <c r="G16" s="50"/>
      <c r="H16" s="50"/>
      <c r="I16" s="51"/>
      <c r="J16" s="33" t="s">
        <v>36</v>
      </c>
      <c r="K16" s="34"/>
      <c r="L16" s="35"/>
      <c r="M16" s="8"/>
      <c r="N16" s="8"/>
      <c r="O16" s="7">
        <v>7</v>
      </c>
    </row>
    <row r="17" spans="2:15" ht="12.75">
      <c r="B17" s="49"/>
      <c r="C17" s="50"/>
      <c r="D17" s="50"/>
      <c r="E17" s="50"/>
      <c r="F17" s="50"/>
      <c r="G17" s="50"/>
      <c r="H17" s="50"/>
      <c r="I17" s="51"/>
      <c r="J17" s="33" t="s">
        <v>37</v>
      </c>
      <c r="K17" s="34"/>
      <c r="L17" s="35"/>
      <c r="M17" s="8"/>
      <c r="N17" s="17"/>
      <c r="O17" s="7">
        <v>4</v>
      </c>
    </row>
    <row r="18" spans="2:15" ht="12.75">
      <c r="B18" s="49"/>
      <c r="C18" s="50"/>
      <c r="D18" s="50"/>
      <c r="E18" s="50"/>
      <c r="F18" s="50"/>
      <c r="G18" s="50"/>
      <c r="H18" s="50"/>
      <c r="I18" s="51"/>
      <c r="J18" s="33" t="s">
        <v>38</v>
      </c>
      <c r="K18" s="34"/>
      <c r="L18" s="35"/>
      <c r="M18" s="8"/>
      <c r="N18" s="17"/>
      <c r="O18" s="7">
        <v>3</v>
      </c>
    </row>
    <row r="19" spans="2:15" ht="12.75">
      <c r="B19" s="49"/>
      <c r="C19" s="50"/>
      <c r="D19" s="50"/>
      <c r="E19" s="50"/>
      <c r="F19" s="50"/>
      <c r="G19" s="50"/>
      <c r="H19" s="50"/>
      <c r="I19" s="51"/>
      <c r="J19" s="33" t="s">
        <v>39</v>
      </c>
      <c r="K19" s="34"/>
      <c r="L19" s="35"/>
      <c r="M19" s="8"/>
      <c r="N19" s="8"/>
      <c r="O19" s="7">
        <v>7</v>
      </c>
    </row>
    <row r="20" spans="2:15" ht="12.75">
      <c r="B20" s="49"/>
      <c r="C20" s="50"/>
      <c r="D20" s="50"/>
      <c r="E20" s="50"/>
      <c r="F20" s="50"/>
      <c r="G20" s="50"/>
      <c r="H20" s="50"/>
      <c r="I20" s="51"/>
      <c r="J20" s="33" t="s">
        <v>40</v>
      </c>
      <c r="K20" s="34"/>
      <c r="L20" s="35"/>
      <c r="M20" s="8"/>
      <c r="N20" s="17"/>
      <c r="O20" s="7">
        <v>3</v>
      </c>
    </row>
    <row r="21" spans="2:15" ht="12.75">
      <c r="B21" s="49"/>
      <c r="C21" s="50"/>
      <c r="D21" s="50"/>
      <c r="E21" s="50"/>
      <c r="F21" s="50"/>
      <c r="G21" s="50"/>
      <c r="H21" s="50"/>
      <c r="I21" s="51"/>
      <c r="J21" s="33" t="s">
        <v>41</v>
      </c>
      <c r="K21" s="34"/>
      <c r="L21" s="35"/>
      <c r="M21" s="8"/>
      <c r="N21" s="17"/>
      <c r="O21" s="7">
        <v>6</v>
      </c>
    </row>
    <row r="22" spans="2:15" ht="12.75">
      <c r="B22" s="49"/>
      <c r="C22" s="50"/>
      <c r="D22" s="50"/>
      <c r="E22" s="50"/>
      <c r="F22" s="50"/>
      <c r="G22" s="50"/>
      <c r="H22" s="50"/>
      <c r="I22" s="51"/>
      <c r="J22" s="33" t="s">
        <v>42</v>
      </c>
      <c r="K22" s="34"/>
      <c r="L22" s="35"/>
      <c r="M22" s="8"/>
      <c r="N22" s="17"/>
      <c r="O22" s="7">
        <v>8</v>
      </c>
    </row>
    <row r="23" spans="2:15" ht="12.75">
      <c r="B23" s="49"/>
      <c r="C23" s="50"/>
      <c r="D23" s="50"/>
      <c r="E23" s="50"/>
      <c r="F23" s="50"/>
      <c r="G23" s="50"/>
      <c r="H23" s="50"/>
      <c r="I23" s="51"/>
      <c r="J23" s="33" t="s">
        <v>43</v>
      </c>
      <c r="K23" s="34"/>
      <c r="L23" s="35"/>
      <c r="M23" s="8"/>
      <c r="N23" s="17"/>
      <c r="O23" s="7">
        <v>4</v>
      </c>
    </row>
    <row r="24" spans="2:15" ht="12.75">
      <c r="B24" s="49"/>
      <c r="C24" s="50"/>
      <c r="D24" s="50"/>
      <c r="E24" s="50"/>
      <c r="F24" s="50"/>
      <c r="G24" s="50"/>
      <c r="H24" s="50"/>
      <c r="I24" s="51"/>
      <c r="J24" s="33" t="s">
        <v>44</v>
      </c>
      <c r="K24" s="34"/>
      <c r="L24" s="35"/>
      <c r="M24" s="8"/>
      <c r="N24" s="17"/>
      <c r="O24" s="7">
        <v>6</v>
      </c>
    </row>
    <row r="25" spans="2:15" ht="12.75">
      <c r="B25" s="49"/>
      <c r="C25" s="50"/>
      <c r="D25" s="50"/>
      <c r="E25" s="50"/>
      <c r="F25" s="50"/>
      <c r="G25" s="50"/>
      <c r="H25" s="50"/>
      <c r="I25" s="51"/>
      <c r="J25" s="33" t="s">
        <v>45</v>
      </c>
      <c r="K25" s="34"/>
      <c r="L25" s="35"/>
      <c r="M25" s="8"/>
      <c r="N25" s="17"/>
      <c r="O25" s="7">
        <v>3</v>
      </c>
    </row>
    <row r="26" spans="2:15" ht="12.75">
      <c r="B26" s="49"/>
      <c r="C26" s="50"/>
      <c r="D26" s="50"/>
      <c r="E26" s="50"/>
      <c r="F26" s="50"/>
      <c r="G26" s="50"/>
      <c r="H26" s="50"/>
      <c r="I26" s="51"/>
      <c r="J26" s="33" t="s">
        <v>520</v>
      </c>
      <c r="K26" s="34"/>
      <c r="L26" s="35"/>
      <c r="M26" s="8"/>
      <c r="N26" s="8"/>
      <c r="O26" s="7">
        <v>6</v>
      </c>
    </row>
    <row r="27" spans="2:15" ht="12.75">
      <c r="B27" s="49"/>
      <c r="C27" s="50"/>
      <c r="D27" s="50"/>
      <c r="E27" s="50"/>
      <c r="F27" s="50"/>
      <c r="G27" s="50"/>
      <c r="H27" s="50"/>
      <c r="I27" s="51"/>
      <c r="J27" s="33" t="s">
        <v>46</v>
      </c>
      <c r="K27" s="34"/>
      <c r="L27" s="35"/>
      <c r="M27" s="8"/>
      <c r="N27" s="17"/>
      <c r="O27" s="7">
        <v>6</v>
      </c>
    </row>
    <row r="28" spans="2:15" ht="12.75">
      <c r="B28" s="49"/>
      <c r="C28" s="50"/>
      <c r="D28" s="50"/>
      <c r="E28" s="50"/>
      <c r="F28" s="50"/>
      <c r="G28" s="50"/>
      <c r="H28" s="50"/>
      <c r="I28" s="51"/>
      <c r="J28" s="33" t="s">
        <v>47</v>
      </c>
      <c r="K28" s="34"/>
      <c r="L28" s="35"/>
      <c r="M28" s="8"/>
      <c r="N28" s="17"/>
      <c r="O28" s="7">
        <v>5</v>
      </c>
    </row>
    <row r="29" spans="2:15" ht="12.75">
      <c r="B29" s="49"/>
      <c r="C29" s="50"/>
      <c r="D29" s="50"/>
      <c r="E29" s="50"/>
      <c r="F29" s="50"/>
      <c r="G29" s="50"/>
      <c r="H29" s="50"/>
      <c r="I29" s="51"/>
      <c r="J29" s="33" t="s">
        <v>48</v>
      </c>
      <c r="K29" s="34"/>
      <c r="L29" s="35"/>
      <c r="M29" s="8"/>
      <c r="N29" s="17"/>
      <c r="O29" s="7">
        <v>5</v>
      </c>
    </row>
    <row r="30" spans="2:15" ht="12.75">
      <c r="B30" s="49"/>
      <c r="C30" s="50"/>
      <c r="D30" s="50"/>
      <c r="E30" s="50"/>
      <c r="F30" s="50"/>
      <c r="G30" s="50"/>
      <c r="H30" s="50"/>
      <c r="I30" s="51"/>
      <c r="J30" s="33" t="s">
        <v>49</v>
      </c>
      <c r="K30" s="34"/>
      <c r="L30" s="35"/>
      <c r="M30" s="8"/>
      <c r="N30" s="17"/>
      <c r="O30" s="7">
        <v>7</v>
      </c>
    </row>
    <row r="31" spans="2:15" ht="12.75">
      <c r="B31" s="49"/>
      <c r="C31" s="50"/>
      <c r="D31" s="50"/>
      <c r="E31" s="50"/>
      <c r="F31" s="50"/>
      <c r="G31" s="50"/>
      <c r="H31" s="50"/>
      <c r="I31" s="51"/>
      <c r="J31" s="33" t="s">
        <v>50</v>
      </c>
      <c r="K31" s="34"/>
      <c r="L31" s="35"/>
      <c r="M31" s="8"/>
      <c r="N31" s="8"/>
      <c r="O31" s="7">
        <v>4</v>
      </c>
    </row>
    <row r="32" spans="2:15" ht="12.75">
      <c r="B32" s="49"/>
      <c r="C32" s="50"/>
      <c r="D32" s="50"/>
      <c r="E32" s="50"/>
      <c r="F32" s="50"/>
      <c r="G32" s="50"/>
      <c r="H32" s="50"/>
      <c r="I32" s="51"/>
      <c r="J32" s="33" t="s">
        <v>51</v>
      </c>
      <c r="K32" s="34"/>
      <c r="L32" s="35"/>
      <c r="M32" s="8"/>
      <c r="N32" s="8"/>
      <c r="O32" s="7">
        <v>7</v>
      </c>
    </row>
    <row r="33" spans="2:15" ht="12.75">
      <c r="B33" s="49"/>
      <c r="C33" s="50"/>
      <c r="D33" s="50"/>
      <c r="E33" s="50"/>
      <c r="F33" s="50"/>
      <c r="G33" s="50"/>
      <c r="H33" s="50"/>
      <c r="I33" s="51"/>
      <c r="J33" s="33" t="s">
        <v>52</v>
      </c>
      <c r="K33" s="34"/>
      <c r="L33" s="35"/>
      <c r="M33" s="8"/>
      <c r="N33" s="8"/>
      <c r="O33" s="7">
        <v>6</v>
      </c>
    </row>
    <row r="34" spans="2:15" ht="12.75">
      <c r="B34" s="52"/>
      <c r="C34" s="53"/>
      <c r="D34" s="53"/>
      <c r="E34" s="53"/>
      <c r="F34" s="53"/>
      <c r="G34" s="53"/>
      <c r="H34" s="53"/>
      <c r="I34" s="54"/>
      <c r="J34" s="33" t="s">
        <v>53</v>
      </c>
      <c r="K34" s="34"/>
      <c r="L34" s="35"/>
      <c r="M34" s="8"/>
      <c r="N34" s="17"/>
      <c r="O34" s="7">
        <v>4</v>
      </c>
    </row>
    <row r="35" spans="2:15" ht="15.75" customHeight="1" thickBot="1">
      <c r="B35" s="68" t="s">
        <v>538</v>
      </c>
      <c r="C35" s="69"/>
      <c r="D35" s="20" t="s">
        <v>20</v>
      </c>
      <c r="E35" s="20" t="s">
        <v>16</v>
      </c>
      <c r="F35" s="65" t="s">
        <v>545</v>
      </c>
      <c r="G35" s="66"/>
      <c r="H35" s="66"/>
      <c r="I35" s="67"/>
      <c r="J35" s="33" t="s">
        <v>188</v>
      </c>
      <c r="K35" s="34"/>
      <c r="L35" s="35"/>
      <c r="M35" s="8"/>
      <c r="N35" s="17"/>
      <c r="O35" s="7">
        <v>10</v>
      </c>
    </row>
    <row r="36" spans="2:15" ht="13.5" thickTop="1">
      <c r="B36" s="42" t="s">
        <v>17</v>
      </c>
      <c r="C36" s="43"/>
      <c r="D36" s="9">
        <f>SUM(N9:N37)</f>
        <v>0</v>
      </c>
      <c r="E36" s="9" t="str">
        <f>IF(D36&gt;18,"10",IF(D36&gt;=13,"7",IF(D36&gt;=8,"5",IF(D36&lt;8,"3"))))</f>
        <v>3</v>
      </c>
      <c r="F36" s="44" t="s">
        <v>551</v>
      </c>
      <c r="G36" s="45"/>
      <c r="H36" s="6" t="s">
        <v>25</v>
      </c>
      <c r="I36" s="6">
        <v>6</v>
      </c>
      <c r="J36" s="33" t="s">
        <v>54</v>
      </c>
      <c r="K36" s="34"/>
      <c r="L36" s="35"/>
      <c r="M36" s="8"/>
      <c r="N36" s="17"/>
      <c r="O36" s="7">
        <v>10</v>
      </c>
    </row>
    <row r="37" spans="2:15" ht="12.75">
      <c r="B37" s="42" t="s">
        <v>18</v>
      </c>
      <c r="C37" s="43"/>
      <c r="D37" s="9">
        <f>SUM(N9:N14)</f>
        <v>0</v>
      </c>
      <c r="E37" s="9" t="str">
        <f>IF(D37&gt;10,"10",IF(D37&gt;=7,"7",IF(D37&gt;=4,"5",IF(D37&lt;4,"3"))))</f>
        <v>3</v>
      </c>
      <c r="F37" s="40" t="s">
        <v>552</v>
      </c>
      <c r="G37" s="41"/>
      <c r="H37" s="5" t="s">
        <v>26</v>
      </c>
      <c r="I37" s="5">
        <v>3</v>
      </c>
      <c r="J37" s="34" t="s">
        <v>55</v>
      </c>
      <c r="K37" s="34"/>
      <c r="L37" s="35"/>
      <c r="M37" s="8"/>
      <c r="N37" s="17"/>
      <c r="O37" s="7">
        <v>7</v>
      </c>
    </row>
    <row r="38" spans="2:14" ht="12.75">
      <c r="B38" s="42" t="s">
        <v>19</v>
      </c>
      <c r="C38" s="43"/>
      <c r="D38" s="22" t="e">
        <f>((M9*O9)+(M10*O10)+(M11*O11)+(M12*O12)+(M13*O13)+(M14*O14)+(M15*O15)+(M16*O16)+(M17*O17)+(M18*O18)+(M19*O19)+(M20*O20)+(M21*O21)+(M22*O22)+(M23*O23)+(M24*O24)+(M25*O25)+(M26*O26)+(M27*O27)+(M28*O28)+(M29*O29)+(M30*O30)+(M31*O31)+(M32*O32)+(M33*O33)+(M34*O34)+(M35*O35)+(M36*O36)+(M37*O37))/M38</f>
        <v>#DIV/0!</v>
      </c>
      <c r="E38" s="10" t="e">
        <f>IF(D38&lt;4,10,IF(D38&lt;=5,7,IF(D38&lt;=6,5,IF(D38&gt;6,3))))</f>
        <v>#DIV/0!</v>
      </c>
      <c r="F38" s="40" t="s">
        <v>553</v>
      </c>
      <c r="G38" s="41"/>
      <c r="H38" s="5" t="s">
        <v>27</v>
      </c>
      <c r="I38" s="5">
        <v>1</v>
      </c>
      <c r="J38" s="91" t="s">
        <v>122</v>
      </c>
      <c r="K38" s="92"/>
      <c r="L38" s="93"/>
      <c r="M38" s="18">
        <f>SUM(M9:M36,M37)</f>
        <v>0</v>
      </c>
      <c r="N38" s="18">
        <f>SUM(N9:N37)</f>
        <v>0</v>
      </c>
    </row>
    <row r="39" spans="2:14" ht="12.75">
      <c r="B39" s="89" t="s">
        <v>120</v>
      </c>
      <c r="C39" s="90"/>
      <c r="D39" s="15" t="e">
        <f>E36+E37+E38</f>
        <v>#DIV/0!</v>
      </c>
      <c r="E39" s="9" t="e">
        <f>D39/30*100</f>
        <v>#DIV/0!</v>
      </c>
      <c r="F39" s="89" t="s">
        <v>536</v>
      </c>
      <c r="G39" s="90"/>
      <c r="H39" s="94" t="e">
        <f>IF(D39&gt;24,"Optimal",IF(D39&gt;=19,"Suboptimal",IF(D39&gt;=12,"Marginal",IF(D39&lt;12,"Poor"))))</f>
        <v>#DIV/0!</v>
      </c>
      <c r="I39" s="95"/>
      <c r="J39" s="96" t="s">
        <v>550</v>
      </c>
      <c r="K39" s="97"/>
      <c r="L39" s="97"/>
      <c r="M39" s="97"/>
      <c r="N39" s="98"/>
    </row>
    <row r="40" ht="12.75">
      <c r="B40" s="1" t="s">
        <v>556</v>
      </c>
    </row>
  </sheetData>
  <sheetProtection password="DDF9" sheet="1"/>
  <mergeCells count="62">
    <mergeCell ref="J32:L32"/>
    <mergeCell ref="J31:L31"/>
    <mergeCell ref="J30:L30"/>
    <mergeCell ref="J24:L24"/>
    <mergeCell ref="B39:C39"/>
    <mergeCell ref="F39:G39"/>
    <mergeCell ref="J38:L38"/>
    <mergeCell ref="H39:I39"/>
    <mergeCell ref="J39:N39"/>
    <mergeCell ref="J29:L29"/>
    <mergeCell ref="J28:L28"/>
    <mergeCell ref="J27:L27"/>
    <mergeCell ref="J26:L26"/>
    <mergeCell ref="C2:H2"/>
    <mergeCell ref="I3:J3"/>
    <mergeCell ref="I4:J4"/>
    <mergeCell ref="B6:C6"/>
    <mergeCell ref="D6:F6"/>
    <mergeCell ref="J25:L25"/>
    <mergeCell ref="D3:H3"/>
    <mergeCell ref="B3:C3"/>
    <mergeCell ref="J23:L23"/>
    <mergeCell ref="J22:L22"/>
    <mergeCell ref="J19:L19"/>
    <mergeCell ref="J15:L15"/>
    <mergeCell ref="J16:L16"/>
    <mergeCell ref="J17:L17"/>
    <mergeCell ref="J18:L18"/>
    <mergeCell ref="J21:L21"/>
    <mergeCell ref="M5:N5"/>
    <mergeCell ref="I5:J5"/>
    <mergeCell ref="J7:N7"/>
    <mergeCell ref="J20:L20"/>
    <mergeCell ref="J13:L13"/>
    <mergeCell ref="J14:L14"/>
    <mergeCell ref="J6:K6"/>
    <mergeCell ref="D4:H5"/>
    <mergeCell ref="B4:C5"/>
    <mergeCell ref="F35:I35"/>
    <mergeCell ref="B35:C35"/>
    <mergeCell ref="M6:N6"/>
    <mergeCell ref="J2:N2"/>
    <mergeCell ref="J9:L9"/>
    <mergeCell ref="J10:L10"/>
    <mergeCell ref="J11:L11"/>
    <mergeCell ref="J12:L12"/>
    <mergeCell ref="B37:C37"/>
    <mergeCell ref="B36:C36"/>
    <mergeCell ref="F38:G38"/>
    <mergeCell ref="B38:C38"/>
    <mergeCell ref="F36:G36"/>
    <mergeCell ref="B8:I34"/>
    <mergeCell ref="B1:N1"/>
    <mergeCell ref="J8:L8"/>
    <mergeCell ref="J36:L36"/>
    <mergeCell ref="J37:L37"/>
    <mergeCell ref="J33:L33"/>
    <mergeCell ref="J34:L34"/>
    <mergeCell ref="J35:L35"/>
    <mergeCell ref="N3:N4"/>
    <mergeCell ref="K5:L5"/>
    <mergeCell ref="F37:G37"/>
  </mergeCells>
  <dataValidations count="14">
    <dataValidation type="list" allowBlank="1" showInputMessage="1" showErrorMessage="1" sqref="J2:N2">
      <formula1>Sheet1!$A$10:$A$38</formula1>
    </dataValidation>
    <dataValidation type="list" allowBlank="1" showInputMessage="1" showErrorMessage="1" sqref="K5:L5">
      <formula1>Sheet1!$B$10:$B$63</formula1>
    </dataValidation>
    <dataValidation type="list" allowBlank="1" showInputMessage="1" showErrorMessage="1" sqref="M5:N5">
      <formula1>Sheet1!$F$10:$F$353</formula1>
    </dataValidation>
    <dataValidation type="list" allowBlank="1" showInputMessage="1" showErrorMessage="1" sqref="N9">
      <formula1>Sheet1!$C$16:$C$23</formula1>
    </dataValidation>
    <dataValidation type="list" allowBlank="1" showInputMessage="1" showErrorMessage="1" sqref="N10">
      <formula1>Sheet1!$D$16:$D$23</formula1>
    </dataValidation>
    <dataValidation type="list" allowBlank="1" showInputMessage="1" showErrorMessage="1" sqref="N11">
      <formula1>Sheet1!$D$25:$D$32</formula1>
    </dataValidation>
    <dataValidation type="list" allowBlank="1" showInputMessage="1" showErrorMessage="1" sqref="N12">
      <formula1>Sheet1!$C$25:$C$27</formula1>
    </dataValidation>
    <dataValidation type="list" allowBlank="1" showInputMessage="1" showErrorMessage="1" sqref="N15">
      <formula1>Sheet1!$C$29:$C$32</formula1>
    </dataValidation>
    <dataValidation type="list" allowBlank="1" showInputMessage="1" showErrorMessage="1" sqref="N16">
      <formula1>Sheet1!$C$34:$C$36</formula1>
    </dataValidation>
    <dataValidation type="list" allowBlank="1" showInputMessage="1" showErrorMessage="1" sqref="N19">
      <formula1>Sheet1!$D$34:$D$37</formula1>
    </dataValidation>
    <dataValidation type="list" allowBlank="1" showInputMessage="1" showErrorMessage="1" sqref="N26">
      <formula1>Sheet1!$D$39:$D$46</formula1>
    </dataValidation>
    <dataValidation type="list" allowBlank="1" showInputMessage="1" showErrorMessage="1" sqref="N31">
      <formula1>Sheet1!$C$38:$C$40</formula1>
    </dataValidation>
    <dataValidation type="list" allowBlank="1" showInputMessage="1" showErrorMessage="1" sqref="N32">
      <formula1>Sheet1!$C$42:$C$44</formula1>
    </dataValidation>
    <dataValidation type="list" allowBlank="1" showInputMessage="1" showErrorMessage="1" sqref="N33">
      <formula1>Sheet1!$C$46:$C$47</formula1>
    </dataValidation>
  </dataValidations>
  <hyperlinks>
    <hyperlink ref="J7:N7" r:id="rId1" display="BENTHIC MACROINVERTEBRATES"/>
    <hyperlink ref="I2" r:id="rId2" display="Basin"/>
    <hyperlink ref="I5:J5" r:id="rId3" display="County/Topo"/>
  </hyperlinks>
  <printOptions/>
  <pageMargins left="0.7" right="0.7" top="0.75" bottom="0.75" header="0.3" footer="0.3"/>
  <pageSetup horizontalDpi="600" verticalDpi="600" orientation="landscape" scale="8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11" bestFit="1" customWidth="1"/>
    <col min="2" max="2" width="9.8515625" style="11" bestFit="1" customWidth="1"/>
    <col min="3" max="3" width="11.28125" style="11" bestFit="1" customWidth="1"/>
    <col min="4" max="4" width="12.28125" style="11" bestFit="1" customWidth="1"/>
    <col min="5" max="5" width="8.421875" style="11" bestFit="1" customWidth="1"/>
    <col min="6" max="6" width="17.57421875" style="11" bestFit="1" customWidth="1"/>
    <col min="7" max="7" width="12.8515625" style="11" bestFit="1" customWidth="1"/>
    <col min="8" max="8" width="8.28125" style="11" bestFit="1" customWidth="1"/>
    <col min="9" max="9" width="8.00390625" style="11" bestFit="1" customWidth="1"/>
    <col min="10" max="10" width="10.00390625" style="11" bestFit="1" customWidth="1"/>
    <col min="11" max="11" width="9.57421875" style="11" bestFit="1" customWidth="1"/>
    <col min="12" max="16384" width="9.140625" style="11" customWidth="1"/>
  </cols>
  <sheetData>
    <row r="2" spans="1:14" ht="12">
      <c r="A2" s="11" t="s">
        <v>12</v>
      </c>
      <c r="B2" s="11" t="s">
        <v>13</v>
      </c>
      <c r="C2" s="11" t="s">
        <v>14</v>
      </c>
      <c r="D2" s="11" t="s">
        <v>15</v>
      </c>
      <c r="E2" s="11" t="s">
        <v>524</v>
      </c>
      <c r="F2" s="11" t="s">
        <v>74</v>
      </c>
      <c r="G2" s="11" t="s">
        <v>78</v>
      </c>
      <c r="H2" s="11" t="s">
        <v>79</v>
      </c>
      <c r="I2" s="11" t="s">
        <v>81</v>
      </c>
      <c r="J2" s="11" t="s">
        <v>23</v>
      </c>
      <c r="K2" s="11" t="s">
        <v>91</v>
      </c>
      <c r="L2" s="11" t="s">
        <v>539</v>
      </c>
      <c r="M2" s="11" t="s">
        <v>24</v>
      </c>
      <c r="N2" s="11" t="s">
        <v>9</v>
      </c>
    </row>
    <row r="3" spans="1:14" ht="12">
      <c r="A3" s="11" t="s">
        <v>56</v>
      </c>
      <c r="B3" s="11" t="s">
        <v>59</v>
      </c>
      <c r="C3" s="11" t="s">
        <v>59</v>
      </c>
      <c r="D3" s="11" t="s">
        <v>68</v>
      </c>
      <c r="E3" s="11" t="s">
        <v>59</v>
      </c>
      <c r="F3" s="11" t="s">
        <v>75</v>
      </c>
      <c r="G3" s="11" t="s">
        <v>59</v>
      </c>
      <c r="H3" s="11" t="s">
        <v>59</v>
      </c>
      <c r="I3" s="11" t="s">
        <v>82</v>
      </c>
      <c r="J3" s="11" t="s">
        <v>86</v>
      </c>
      <c r="K3" s="11" t="s">
        <v>88</v>
      </c>
      <c r="L3" s="11" t="s">
        <v>517</v>
      </c>
      <c r="M3" s="11" t="s">
        <v>517</v>
      </c>
      <c r="N3" s="11" t="s">
        <v>542</v>
      </c>
    </row>
    <row r="4" spans="1:14" ht="12">
      <c r="A4" s="11" t="s">
        <v>58</v>
      </c>
      <c r="B4" s="11" t="s">
        <v>60</v>
      </c>
      <c r="C4" s="11" t="s">
        <v>516</v>
      </c>
      <c r="D4" s="11" t="s">
        <v>69</v>
      </c>
      <c r="E4" s="11" t="s">
        <v>71</v>
      </c>
      <c r="F4" s="11" t="s">
        <v>76</v>
      </c>
      <c r="G4" s="11" t="s">
        <v>60</v>
      </c>
      <c r="H4" s="11" t="s">
        <v>80</v>
      </c>
      <c r="I4" s="11" t="s">
        <v>83</v>
      </c>
      <c r="J4" s="11" t="s">
        <v>87</v>
      </c>
      <c r="K4" s="11" t="s">
        <v>89</v>
      </c>
      <c r="L4" s="11" t="s">
        <v>540</v>
      </c>
      <c r="M4" s="11" t="s">
        <v>540</v>
      </c>
      <c r="N4" s="11" t="s">
        <v>518</v>
      </c>
    </row>
    <row r="5" spans="1:13" ht="12">
      <c r="A5" s="11" t="s">
        <v>57</v>
      </c>
      <c r="B5" s="11" t="s">
        <v>61</v>
      </c>
      <c r="C5" s="11" t="s">
        <v>64</v>
      </c>
      <c r="D5" s="11" t="s">
        <v>60</v>
      </c>
      <c r="E5" s="11" t="s">
        <v>72</v>
      </c>
      <c r="F5" s="11" t="s">
        <v>77</v>
      </c>
      <c r="G5" s="11" t="s">
        <v>61</v>
      </c>
      <c r="H5" s="11" t="s">
        <v>72</v>
      </c>
      <c r="I5" s="11" t="s">
        <v>84</v>
      </c>
      <c r="J5" s="11" t="s">
        <v>84</v>
      </c>
      <c r="K5" s="11" t="s">
        <v>90</v>
      </c>
      <c r="L5" s="11" t="s">
        <v>541</v>
      </c>
      <c r="M5" s="11" t="s">
        <v>543</v>
      </c>
    </row>
    <row r="6" spans="1:13" ht="12">
      <c r="A6" s="11" t="s">
        <v>24</v>
      </c>
      <c r="B6" s="11" t="s">
        <v>62</v>
      </c>
      <c r="C6" s="11" t="s">
        <v>65</v>
      </c>
      <c r="D6" s="11" t="s">
        <v>70</v>
      </c>
      <c r="E6" s="11" t="s">
        <v>73</v>
      </c>
      <c r="F6" s="11" t="s">
        <v>70</v>
      </c>
      <c r="G6" s="11" t="s">
        <v>62</v>
      </c>
      <c r="H6" s="11" t="s">
        <v>73</v>
      </c>
      <c r="I6" s="11" t="s">
        <v>85</v>
      </c>
      <c r="J6" s="11" t="s">
        <v>85</v>
      </c>
      <c r="K6" s="11" t="s">
        <v>519</v>
      </c>
      <c r="M6" s="11" t="s">
        <v>121</v>
      </c>
    </row>
    <row r="7" spans="2:13" ht="12">
      <c r="B7" s="11" t="s">
        <v>63</v>
      </c>
      <c r="C7" s="11" t="s">
        <v>66</v>
      </c>
      <c r="D7" s="11" t="s">
        <v>24</v>
      </c>
      <c r="G7" s="11" t="s">
        <v>63</v>
      </c>
      <c r="M7" s="11" t="s">
        <v>544</v>
      </c>
    </row>
    <row r="8" spans="3:8" ht="15" customHeight="1">
      <c r="C8" s="11" t="s">
        <v>67</v>
      </c>
      <c r="G8" s="99"/>
      <c r="H8" s="99"/>
    </row>
    <row r="9" spans="1:8" ht="12.75" customHeight="1">
      <c r="A9" s="16" t="s">
        <v>535</v>
      </c>
      <c r="B9" s="16" t="s">
        <v>533</v>
      </c>
      <c r="C9" s="100" t="s">
        <v>534</v>
      </c>
      <c r="D9" s="100"/>
      <c r="F9" s="11" t="s">
        <v>187</v>
      </c>
      <c r="G9" s="99"/>
      <c r="H9" s="99"/>
    </row>
    <row r="10" spans="1:6" ht="12">
      <c r="A10" s="11" t="s">
        <v>115</v>
      </c>
      <c r="B10" s="11" t="s">
        <v>156</v>
      </c>
      <c r="C10" s="11" t="s">
        <v>178</v>
      </c>
      <c r="D10" s="11" t="s">
        <v>179</v>
      </c>
      <c r="F10" s="13" t="s">
        <v>189</v>
      </c>
    </row>
    <row r="11" spans="1:7" ht="12">
      <c r="A11" s="11" t="s">
        <v>100</v>
      </c>
      <c r="B11" s="11" t="s">
        <v>175</v>
      </c>
      <c r="C11" s="11">
        <v>8</v>
      </c>
      <c r="D11" s="11">
        <v>4</v>
      </c>
      <c r="F11" s="13" t="s">
        <v>190</v>
      </c>
      <c r="G11" s="12"/>
    </row>
    <row r="12" spans="1:6" ht="12">
      <c r="A12" s="11" t="s">
        <v>102</v>
      </c>
      <c r="B12" s="11" t="s">
        <v>163</v>
      </c>
      <c r="C12" s="11">
        <v>6</v>
      </c>
      <c r="D12" s="11">
        <v>3</v>
      </c>
      <c r="F12" s="13" t="s">
        <v>191</v>
      </c>
    </row>
    <row r="13" spans="1:7" ht="12">
      <c r="A13" s="11" t="s">
        <v>113</v>
      </c>
      <c r="B13" s="11" t="s">
        <v>145</v>
      </c>
      <c r="C13" s="11">
        <v>4</v>
      </c>
      <c r="D13" s="11">
        <v>2</v>
      </c>
      <c r="F13" s="13" t="s">
        <v>192</v>
      </c>
      <c r="G13" s="12"/>
    </row>
    <row r="14" spans="1:7" ht="12">
      <c r="A14" s="11" t="s">
        <v>104</v>
      </c>
      <c r="B14" s="11" t="s">
        <v>126</v>
      </c>
      <c r="C14" s="11">
        <v>2</v>
      </c>
      <c r="D14" s="11">
        <v>1</v>
      </c>
      <c r="F14" s="13" t="s">
        <v>193</v>
      </c>
      <c r="G14" s="12"/>
    </row>
    <row r="15" spans="1:6" ht="12">
      <c r="A15" s="11" t="s">
        <v>111</v>
      </c>
      <c r="B15" s="11" t="s">
        <v>158</v>
      </c>
      <c r="C15" s="11" t="s">
        <v>521</v>
      </c>
      <c r="D15" s="11" t="s">
        <v>522</v>
      </c>
      <c r="F15" s="13" t="s">
        <v>194</v>
      </c>
    </row>
    <row r="16" spans="1:7" ht="12">
      <c r="A16" s="11" t="s">
        <v>112</v>
      </c>
      <c r="B16" s="11" t="s">
        <v>137</v>
      </c>
      <c r="C16" s="11">
        <v>1</v>
      </c>
      <c r="D16" s="11">
        <v>1</v>
      </c>
      <c r="F16" s="13" t="s">
        <v>195</v>
      </c>
      <c r="G16" s="12"/>
    </row>
    <row r="17" spans="1:6" ht="12">
      <c r="A17" s="11" t="s">
        <v>28</v>
      </c>
      <c r="B17" s="11" t="s">
        <v>143</v>
      </c>
      <c r="C17" s="11">
        <v>2</v>
      </c>
      <c r="D17" s="11">
        <v>2</v>
      </c>
      <c r="F17" s="13" t="s">
        <v>196</v>
      </c>
    </row>
    <row r="18" spans="1:7" ht="12">
      <c r="A18" s="11" t="s">
        <v>116</v>
      </c>
      <c r="B18" s="11" t="s">
        <v>151</v>
      </c>
      <c r="C18" s="11">
        <v>3</v>
      </c>
      <c r="D18" s="11">
        <v>3</v>
      </c>
      <c r="F18" s="13" t="s">
        <v>197</v>
      </c>
      <c r="G18" s="12"/>
    </row>
    <row r="19" spans="1:6" ht="12">
      <c r="A19" s="11" t="s">
        <v>109</v>
      </c>
      <c r="B19" s="11" t="s">
        <v>152</v>
      </c>
      <c r="C19" s="11">
        <v>4</v>
      </c>
      <c r="D19" s="11">
        <v>4</v>
      </c>
      <c r="F19" s="13" t="s">
        <v>198</v>
      </c>
    </row>
    <row r="20" spans="1:7" ht="12">
      <c r="A20" s="11" t="s">
        <v>118</v>
      </c>
      <c r="B20" s="11" t="s">
        <v>131</v>
      </c>
      <c r="C20" s="11">
        <v>5</v>
      </c>
      <c r="D20" s="11">
        <v>5</v>
      </c>
      <c r="F20" s="13" t="s">
        <v>199</v>
      </c>
      <c r="G20" s="12"/>
    </row>
    <row r="21" spans="1:7" ht="12">
      <c r="A21" s="11" t="s">
        <v>110</v>
      </c>
      <c r="B21" s="11" t="s">
        <v>162</v>
      </c>
      <c r="C21" s="11">
        <v>6</v>
      </c>
      <c r="D21" s="11">
        <v>6</v>
      </c>
      <c r="F21" s="13" t="s">
        <v>200</v>
      </c>
      <c r="G21" s="12"/>
    </row>
    <row r="22" spans="1:6" ht="12">
      <c r="A22" s="11" t="s">
        <v>97</v>
      </c>
      <c r="B22" s="11" t="s">
        <v>150</v>
      </c>
      <c r="C22" s="11">
        <v>7</v>
      </c>
      <c r="D22" s="11">
        <v>7</v>
      </c>
      <c r="F22" s="13" t="s">
        <v>201</v>
      </c>
    </row>
    <row r="23" spans="1:7" ht="12">
      <c r="A23" s="11" t="s">
        <v>107</v>
      </c>
      <c r="B23" s="11" t="s">
        <v>171</v>
      </c>
      <c r="C23" s="11">
        <v>8</v>
      </c>
      <c r="D23" s="11">
        <v>8</v>
      </c>
      <c r="F23" s="13" t="s">
        <v>202</v>
      </c>
      <c r="G23" s="12"/>
    </row>
    <row r="24" spans="1:6" ht="12">
      <c r="A24" s="11" t="s">
        <v>106</v>
      </c>
      <c r="B24" s="11" t="s">
        <v>124</v>
      </c>
      <c r="C24" s="11" t="s">
        <v>525</v>
      </c>
      <c r="D24" s="11" t="s">
        <v>523</v>
      </c>
      <c r="F24" s="13" t="s">
        <v>203</v>
      </c>
    </row>
    <row r="25" spans="1:7" ht="12">
      <c r="A25" s="11" t="s">
        <v>101</v>
      </c>
      <c r="B25" s="11" t="s">
        <v>165</v>
      </c>
      <c r="C25" s="11">
        <v>1</v>
      </c>
      <c r="D25" s="11">
        <v>1</v>
      </c>
      <c r="F25" s="13" t="s">
        <v>204</v>
      </c>
      <c r="G25" s="12"/>
    </row>
    <row r="26" spans="1:6" ht="12">
      <c r="A26" s="11" t="s">
        <v>92</v>
      </c>
      <c r="B26" s="11" t="s">
        <v>153</v>
      </c>
      <c r="C26" s="11">
        <v>2</v>
      </c>
      <c r="D26" s="11">
        <v>2</v>
      </c>
      <c r="F26" s="13" t="s">
        <v>205</v>
      </c>
    </row>
    <row r="27" spans="1:7" ht="12">
      <c r="A27" s="11" t="s">
        <v>98</v>
      </c>
      <c r="B27" s="11" t="s">
        <v>140</v>
      </c>
      <c r="C27" s="11">
        <v>3</v>
      </c>
      <c r="D27" s="11">
        <v>3</v>
      </c>
      <c r="F27" s="13" t="s">
        <v>206</v>
      </c>
      <c r="G27" s="12"/>
    </row>
    <row r="28" spans="1:6" ht="12">
      <c r="A28" s="11" t="s">
        <v>99</v>
      </c>
      <c r="B28" s="11" t="s">
        <v>177</v>
      </c>
      <c r="C28" s="11" t="s">
        <v>526</v>
      </c>
      <c r="D28" s="11">
        <v>4</v>
      </c>
      <c r="F28" s="13" t="s">
        <v>207</v>
      </c>
    </row>
    <row r="29" spans="1:7" ht="12">
      <c r="A29" s="11" t="s">
        <v>93</v>
      </c>
      <c r="B29" s="11" t="s">
        <v>154</v>
      </c>
      <c r="C29" s="11">
        <v>1</v>
      </c>
      <c r="D29" s="11">
        <v>5</v>
      </c>
      <c r="F29" s="13" t="s">
        <v>208</v>
      </c>
      <c r="G29" s="12"/>
    </row>
    <row r="30" spans="1:6" ht="12">
      <c r="A30" s="11" t="s">
        <v>114</v>
      </c>
      <c r="B30" s="11" t="s">
        <v>129</v>
      </c>
      <c r="C30" s="11">
        <v>2</v>
      </c>
      <c r="D30" s="11">
        <v>6</v>
      </c>
      <c r="F30" s="13" t="s">
        <v>209</v>
      </c>
    </row>
    <row r="31" spans="1:7" ht="12">
      <c r="A31" s="11" t="s">
        <v>119</v>
      </c>
      <c r="B31" s="11" t="s">
        <v>161</v>
      </c>
      <c r="C31" s="11">
        <v>3</v>
      </c>
      <c r="D31" s="11">
        <v>7</v>
      </c>
      <c r="F31" s="13" t="s">
        <v>210</v>
      </c>
      <c r="G31" s="12"/>
    </row>
    <row r="32" spans="1:6" ht="12">
      <c r="A32" s="11" t="s">
        <v>94</v>
      </c>
      <c r="B32" s="11" t="s">
        <v>172</v>
      </c>
      <c r="C32" s="11">
        <v>4</v>
      </c>
      <c r="D32" s="11">
        <v>8</v>
      </c>
      <c r="F32" s="13" t="s">
        <v>211</v>
      </c>
    </row>
    <row r="33" spans="1:7" ht="12">
      <c r="A33" s="11" t="s">
        <v>117</v>
      </c>
      <c r="B33" s="11" t="s">
        <v>141</v>
      </c>
      <c r="C33" s="11" t="s">
        <v>527</v>
      </c>
      <c r="D33" s="11" t="s">
        <v>528</v>
      </c>
      <c r="F33" s="13" t="s">
        <v>212</v>
      </c>
      <c r="G33" s="12"/>
    </row>
    <row r="34" spans="1:6" ht="12">
      <c r="A34" s="11" t="s">
        <v>108</v>
      </c>
      <c r="B34" s="11" t="s">
        <v>130</v>
      </c>
      <c r="C34" s="11">
        <v>1</v>
      </c>
      <c r="D34" s="11">
        <v>1</v>
      </c>
      <c r="F34" s="13" t="s">
        <v>213</v>
      </c>
    </row>
    <row r="35" spans="1:7" ht="12">
      <c r="A35" s="11" t="s">
        <v>96</v>
      </c>
      <c r="B35" s="11" t="s">
        <v>157</v>
      </c>
      <c r="C35" s="11">
        <v>2</v>
      </c>
      <c r="D35" s="11">
        <v>2</v>
      </c>
      <c r="F35" s="13" t="s">
        <v>214</v>
      </c>
      <c r="G35" s="12"/>
    </row>
    <row r="36" spans="1:6" ht="12">
      <c r="A36" s="11" t="s">
        <v>105</v>
      </c>
      <c r="B36" s="11" t="s">
        <v>176</v>
      </c>
      <c r="C36" s="11">
        <v>3</v>
      </c>
      <c r="D36" s="11">
        <v>3</v>
      </c>
      <c r="F36" s="13" t="s">
        <v>180</v>
      </c>
    </row>
    <row r="37" spans="1:7" ht="12">
      <c r="A37" s="11" t="s">
        <v>103</v>
      </c>
      <c r="B37" s="11" t="s">
        <v>169</v>
      </c>
      <c r="C37" s="11" t="s">
        <v>529</v>
      </c>
      <c r="D37" s="11">
        <v>4</v>
      </c>
      <c r="F37" s="13" t="s">
        <v>215</v>
      </c>
      <c r="G37" s="12"/>
    </row>
    <row r="38" spans="1:6" ht="12">
      <c r="A38" s="11" t="s">
        <v>95</v>
      </c>
      <c r="B38" s="11" t="s">
        <v>168</v>
      </c>
      <c r="C38" s="11">
        <v>1</v>
      </c>
      <c r="D38" s="11" t="s">
        <v>531</v>
      </c>
      <c r="F38" s="13" t="s">
        <v>216</v>
      </c>
    </row>
    <row r="39" spans="2:7" ht="12">
      <c r="B39" s="11" t="s">
        <v>174</v>
      </c>
      <c r="C39" s="11">
        <v>2</v>
      </c>
      <c r="D39" s="11">
        <v>1</v>
      </c>
      <c r="F39" s="13" t="s">
        <v>217</v>
      </c>
      <c r="G39" s="12"/>
    </row>
    <row r="40" spans="2:7" ht="12">
      <c r="B40" s="11" t="s">
        <v>136</v>
      </c>
      <c r="C40" s="11">
        <v>3</v>
      </c>
      <c r="D40" s="11">
        <v>2</v>
      </c>
      <c r="F40" s="13" t="s">
        <v>218</v>
      </c>
      <c r="G40" s="12"/>
    </row>
    <row r="41" spans="2:6" ht="12">
      <c r="B41" s="11" t="s">
        <v>167</v>
      </c>
      <c r="C41" s="11" t="s">
        <v>530</v>
      </c>
      <c r="D41" s="11">
        <v>3</v>
      </c>
      <c r="F41" s="13" t="s">
        <v>219</v>
      </c>
    </row>
    <row r="42" spans="2:7" ht="12">
      <c r="B42" s="11" t="s">
        <v>173</v>
      </c>
      <c r="C42" s="11">
        <v>1</v>
      </c>
      <c r="D42" s="11">
        <v>4</v>
      </c>
      <c r="F42" s="13" t="s">
        <v>220</v>
      </c>
      <c r="G42" s="12"/>
    </row>
    <row r="43" spans="2:6" ht="12">
      <c r="B43" s="11" t="s">
        <v>142</v>
      </c>
      <c r="C43" s="11">
        <v>2</v>
      </c>
      <c r="D43" s="11">
        <v>5</v>
      </c>
      <c r="F43" s="13" t="s">
        <v>221</v>
      </c>
    </row>
    <row r="44" spans="2:7" ht="12">
      <c r="B44" s="11" t="s">
        <v>127</v>
      </c>
      <c r="C44" s="11">
        <v>3</v>
      </c>
      <c r="D44" s="11">
        <v>6</v>
      </c>
      <c r="F44" s="13" t="s">
        <v>222</v>
      </c>
      <c r="G44" s="12"/>
    </row>
    <row r="45" spans="2:6" ht="12">
      <c r="B45" s="11" t="s">
        <v>125</v>
      </c>
      <c r="C45" s="11" t="s">
        <v>532</v>
      </c>
      <c r="D45" s="11">
        <v>7</v>
      </c>
      <c r="F45" s="13" t="s">
        <v>223</v>
      </c>
    </row>
    <row r="46" spans="2:7" ht="12">
      <c r="B46" s="11" t="s">
        <v>149</v>
      </c>
      <c r="C46" s="11">
        <v>1</v>
      </c>
      <c r="D46" s="11">
        <v>8</v>
      </c>
      <c r="F46" s="13" t="s">
        <v>224</v>
      </c>
      <c r="G46" s="12"/>
    </row>
    <row r="47" spans="2:6" ht="12">
      <c r="B47" s="11" t="s">
        <v>148</v>
      </c>
      <c r="C47" s="11">
        <v>2</v>
      </c>
      <c r="F47" s="13" t="s">
        <v>225</v>
      </c>
    </row>
    <row r="48" spans="2:7" ht="12">
      <c r="B48" s="11" t="s">
        <v>138</v>
      </c>
      <c r="F48" s="13" t="s">
        <v>226</v>
      </c>
      <c r="G48" s="12"/>
    </row>
    <row r="49" spans="2:7" ht="12">
      <c r="B49" s="11" t="s">
        <v>155</v>
      </c>
      <c r="F49" s="13" t="s">
        <v>227</v>
      </c>
      <c r="G49" s="12"/>
    </row>
    <row r="50" spans="2:6" ht="12">
      <c r="B50" s="11" t="s">
        <v>164</v>
      </c>
      <c r="F50" s="13" t="s">
        <v>228</v>
      </c>
    </row>
    <row r="51" spans="2:7" ht="12">
      <c r="B51" s="11" t="s">
        <v>132</v>
      </c>
      <c r="F51" s="13" t="s">
        <v>229</v>
      </c>
      <c r="G51" s="12"/>
    </row>
    <row r="52" spans="2:6" ht="12">
      <c r="B52" s="11" t="s">
        <v>139</v>
      </c>
      <c r="F52" s="13" t="s">
        <v>230</v>
      </c>
    </row>
    <row r="53" spans="2:7" ht="12">
      <c r="B53" s="11" t="s">
        <v>166</v>
      </c>
      <c r="F53" s="13" t="s">
        <v>231</v>
      </c>
      <c r="G53" s="12"/>
    </row>
    <row r="54" spans="2:6" ht="12">
      <c r="B54" s="11" t="s">
        <v>144</v>
      </c>
      <c r="F54" s="13" t="s">
        <v>232</v>
      </c>
    </row>
    <row r="55" spans="2:7" ht="12">
      <c r="B55" s="11" t="s">
        <v>159</v>
      </c>
      <c r="F55" s="13" t="s">
        <v>233</v>
      </c>
      <c r="G55" s="12"/>
    </row>
    <row r="56" spans="2:6" ht="12">
      <c r="B56" s="11" t="s">
        <v>147</v>
      </c>
      <c r="F56" s="13" t="s">
        <v>234</v>
      </c>
    </row>
    <row r="57" spans="2:7" ht="12">
      <c r="B57" s="11" t="s">
        <v>128</v>
      </c>
      <c r="F57" s="13" t="s">
        <v>235</v>
      </c>
      <c r="G57" s="12"/>
    </row>
    <row r="58" spans="2:6" ht="12">
      <c r="B58" s="11" t="s">
        <v>160</v>
      </c>
      <c r="F58" s="13" t="s">
        <v>236</v>
      </c>
    </row>
    <row r="59" spans="2:7" ht="12">
      <c r="B59" s="11" t="s">
        <v>146</v>
      </c>
      <c r="F59" s="13" t="s">
        <v>237</v>
      </c>
      <c r="G59" s="12"/>
    </row>
    <row r="60" spans="2:6" ht="12">
      <c r="B60" s="11" t="s">
        <v>133</v>
      </c>
      <c r="F60" s="13" t="s">
        <v>238</v>
      </c>
    </row>
    <row r="61" spans="2:7" ht="12">
      <c r="B61" s="11" t="s">
        <v>135</v>
      </c>
      <c r="F61" s="13" t="s">
        <v>239</v>
      </c>
      <c r="G61" s="12"/>
    </row>
    <row r="62" spans="2:7" ht="12">
      <c r="B62" s="11" t="s">
        <v>134</v>
      </c>
      <c r="F62" s="13" t="s">
        <v>240</v>
      </c>
      <c r="G62" s="12"/>
    </row>
    <row r="63" spans="2:6" ht="12">
      <c r="B63" s="11" t="s">
        <v>170</v>
      </c>
      <c r="F63" s="13" t="s">
        <v>241</v>
      </c>
    </row>
    <row r="64" spans="6:7" ht="12">
      <c r="F64" s="13" t="s">
        <v>242</v>
      </c>
      <c r="G64" s="12"/>
    </row>
    <row r="65" spans="6:7" ht="12">
      <c r="F65" s="13" t="s">
        <v>243</v>
      </c>
      <c r="G65" s="12"/>
    </row>
    <row r="66" ht="12">
      <c r="F66" s="13" t="s">
        <v>244</v>
      </c>
    </row>
    <row r="67" spans="6:7" ht="12">
      <c r="F67" s="13" t="s">
        <v>245</v>
      </c>
      <c r="G67" s="12"/>
    </row>
    <row r="68" spans="6:7" ht="12">
      <c r="F68" s="13" t="s">
        <v>246</v>
      </c>
      <c r="G68" s="12"/>
    </row>
    <row r="69" ht="12">
      <c r="F69" s="13" t="s">
        <v>246</v>
      </c>
    </row>
    <row r="70" spans="6:7" ht="12">
      <c r="F70" s="13" t="s">
        <v>247</v>
      </c>
      <c r="G70" s="12"/>
    </row>
    <row r="71" ht="12">
      <c r="F71" s="13" t="s">
        <v>248</v>
      </c>
    </row>
    <row r="72" spans="6:7" ht="12">
      <c r="F72" s="13" t="s">
        <v>249</v>
      </c>
      <c r="G72" s="12"/>
    </row>
    <row r="73" ht="12">
      <c r="F73" s="13" t="s">
        <v>250</v>
      </c>
    </row>
    <row r="74" spans="6:7" ht="12">
      <c r="F74" s="13" t="s">
        <v>251</v>
      </c>
      <c r="G74" s="12"/>
    </row>
    <row r="75" ht="12">
      <c r="F75" s="13" t="s">
        <v>252</v>
      </c>
    </row>
    <row r="76" spans="6:7" ht="12">
      <c r="F76" s="13" t="s">
        <v>252</v>
      </c>
      <c r="G76" s="12"/>
    </row>
    <row r="77" ht="12">
      <c r="F77" s="13" t="s">
        <v>143</v>
      </c>
    </row>
    <row r="78" spans="6:7" ht="12">
      <c r="F78" s="13" t="s">
        <v>253</v>
      </c>
      <c r="G78" s="12"/>
    </row>
    <row r="79" ht="12">
      <c r="F79" s="13" t="s">
        <v>254</v>
      </c>
    </row>
    <row r="80" spans="6:7" ht="12">
      <c r="F80" s="13" t="s">
        <v>255</v>
      </c>
      <c r="G80" s="12"/>
    </row>
    <row r="81" ht="12">
      <c r="F81" s="13" t="s">
        <v>256</v>
      </c>
    </row>
    <row r="82" spans="6:7" ht="12">
      <c r="F82" s="13" t="s">
        <v>257</v>
      </c>
      <c r="G82" s="12"/>
    </row>
    <row r="83" ht="12">
      <c r="F83" s="13" t="s">
        <v>258</v>
      </c>
    </row>
    <row r="84" spans="6:7" ht="12">
      <c r="F84" s="13" t="s">
        <v>259</v>
      </c>
      <c r="G84" s="12"/>
    </row>
    <row r="85" ht="12">
      <c r="F85" s="13" t="s">
        <v>260</v>
      </c>
    </row>
    <row r="86" spans="6:7" ht="12">
      <c r="F86" s="13" t="s">
        <v>261</v>
      </c>
      <c r="G86" s="12"/>
    </row>
    <row r="87" ht="12">
      <c r="F87" s="13" t="s">
        <v>262</v>
      </c>
    </row>
    <row r="88" spans="6:7" ht="12">
      <c r="F88" s="13" t="s">
        <v>263</v>
      </c>
      <c r="G88" s="12"/>
    </row>
    <row r="89" ht="12">
      <c r="F89" s="13" t="s">
        <v>264</v>
      </c>
    </row>
    <row r="90" spans="6:7" ht="12">
      <c r="F90" s="13" t="s">
        <v>265</v>
      </c>
      <c r="G90" s="12"/>
    </row>
    <row r="91" ht="12">
      <c r="F91" s="14" t="s">
        <v>266</v>
      </c>
    </row>
    <row r="92" spans="6:7" ht="12">
      <c r="F92" s="14" t="s">
        <v>267</v>
      </c>
      <c r="G92" s="12"/>
    </row>
    <row r="93" ht="12">
      <c r="F93" s="14" t="s">
        <v>268</v>
      </c>
    </row>
    <row r="94" spans="6:7" ht="12">
      <c r="F94" s="14" t="s">
        <v>269</v>
      </c>
      <c r="G94" s="12"/>
    </row>
    <row r="95" ht="12">
      <c r="F95" s="14" t="s">
        <v>270</v>
      </c>
    </row>
    <row r="96" spans="6:7" ht="12">
      <c r="F96" s="14" t="s">
        <v>271</v>
      </c>
      <c r="G96" s="12"/>
    </row>
    <row r="97" ht="12">
      <c r="F97" s="14" t="s">
        <v>272</v>
      </c>
    </row>
    <row r="98" spans="6:7" ht="12">
      <c r="F98" s="14" t="s">
        <v>273</v>
      </c>
      <c r="G98" s="12"/>
    </row>
    <row r="99" ht="12">
      <c r="F99" s="14" t="s">
        <v>274</v>
      </c>
    </row>
    <row r="100" spans="6:7" ht="12">
      <c r="F100" s="14" t="s">
        <v>275</v>
      </c>
      <c r="G100" s="12"/>
    </row>
    <row r="101" ht="12">
      <c r="F101" s="14" t="s">
        <v>276</v>
      </c>
    </row>
    <row r="102" spans="6:7" ht="12">
      <c r="F102" s="14" t="s">
        <v>277</v>
      </c>
      <c r="G102" s="12"/>
    </row>
    <row r="103" spans="6:7" ht="12">
      <c r="F103" s="14" t="s">
        <v>278</v>
      </c>
      <c r="G103" s="12"/>
    </row>
    <row r="104" spans="6:7" ht="12">
      <c r="F104" s="14" t="s">
        <v>279</v>
      </c>
      <c r="G104" s="12"/>
    </row>
    <row r="105" spans="6:7" ht="12">
      <c r="F105" s="14" t="s">
        <v>280</v>
      </c>
      <c r="G105" s="12"/>
    </row>
    <row r="106" ht="12">
      <c r="F106" s="14" t="s">
        <v>281</v>
      </c>
    </row>
    <row r="107" spans="6:7" ht="12">
      <c r="F107" s="14" t="s">
        <v>282</v>
      </c>
      <c r="G107" s="12"/>
    </row>
    <row r="108" ht="12">
      <c r="F108" s="14" t="s">
        <v>283</v>
      </c>
    </row>
    <row r="109" spans="6:7" ht="12">
      <c r="F109" s="14" t="s">
        <v>284</v>
      </c>
      <c r="G109" s="12"/>
    </row>
    <row r="110" ht="12">
      <c r="F110" s="14" t="s">
        <v>285</v>
      </c>
    </row>
    <row r="111" spans="6:7" ht="12">
      <c r="F111" s="14" t="s">
        <v>286</v>
      </c>
      <c r="G111" s="12"/>
    </row>
    <row r="112" ht="12">
      <c r="F112" s="14" t="s">
        <v>287</v>
      </c>
    </row>
    <row r="113" spans="6:7" ht="12">
      <c r="F113" s="14" t="s">
        <v>288</v>
      </c>
      <c r="G113" s="12"/>
    </row>
    <row r="114" ht="12">
      <c r="F114" s="14" t="s">
        <v>289</v>
      </c>
    </row>
    <row r="115" spans="6:7" ht="12">
      <c r="F115" s="14" t="s">
        <v>290</v>
      </c>
      <c r="G115" s="12"/>
    </row>
    <row r="116" ht="12">
      <c r="F116" s="14" t="s">
        <v>291</v>
      </c>
    </row>
    <row r="117" spans="6:7" ht="12">
      <c r="F117" s="14" t="s">
        <v>292</v>
      </c>
      <c r="G117" s="12"/>
    </row>
    <row r="118" ht="12">
      <c r="F118" s="14" t="s">
        <v>293</v>
      </c>
    </row>
    <row r="119" spans="6:7" ht="12">
      <c r="F119" s="14" t="s">
        <v>294</v>
      </c>
      <c r="G119" s="12"/>
    </row>
    <row r="120" ht="12">
      <c r="F120" s="14" t="s">
        <v>295</v>
      </c>
    </row>
    <row r="121" spans="6:7" ht="12">
      <c r="F121" s="14" t="s">
        <v>296</v>
      </c>
      <c r="G121" s="12"/>
    </row>
    <row r="122" ht="12">
      <c r="F122" s="14" t="s">
        <v>297</v>
      </c>
    </row>
    <row r="123" spans="6:7" ht="12">
      <c r="F123" s="14" t="s">
        <v>298</v>
      </c>
      <c r="G123" s="12"/>
    </row>
    <row r="124" ht="12">
      <c r="F124" s="14" t="s">
        <v>299</v>
      </c>
    </row>
    <row r="125" spans="6:7" ht="12">
      <c r="F125" s="14" t="s">
        <v>300</v>
      </c>
      <c r="G125" s="12"/>
    </row>
    <row r="126" spans="6:7" ht="12">
      <c r="F126" s="14" t="s">
        <v>301</v>
      </c>
      <c r="G126" s="12"/>
    </row>
    <row r="127" ht="12">
      <c r="F127" s="14" t="s">
        <v>302</v>
      </c>
    </row>
    <row r="128" spans="6:7" ht="12">
      <c r="F128" s="14" t="s">
        <v>131</v>
      </c>
      <c r="G128" s="12"/>
    </row>
    <row r="129" ht="12">
      <c r="F129" s="14" t="s">
        <v>303</v>
      </c>
    </row>
    <row r="130" spans="6:7" ht="12">
      <c r="F130" s="14" t="s">
        <v>304</v>
      </c>
      <c r="G130" s="12"/>
    </row>
    <row r="131" ht="12">
      <c r="F131" s="14" t="s">
        <v>305</v>
      </c>
    </row>
    <row r="132" spans="6:7" ht="12">
      <c r="F132" s="14" t="s">
        <v>306</v>
      </c>
      <c r="G132" s="12"/>
    </row>
    <row r="133" ht="12">
      <c r="F133" s="14" t="s">
        <v>307</v>
      </c>
    </row>
    <row r="134" spans="6:7" ht="12">
      <c r="F134" s="14" t="s">
        <v>308</v>
      </c>
      <c r="G134" s="12"/>
    </row>
    <row r="135" ht="12">
      <c r="F135" s="14" t="s">
        <v>309</v>
      </c>
    </row>
    <row r="136" spans="6:7" ht="12">
      <c r="F136" s="14" t="s">
        <v>310</v>
      </c>
      <c r="G136" s="12"/>
    </row>
    <row r="137" ht="12">
      <c r="F137" s="14" t="s">
        <v>311</v>
      </c>
    </row>
    <row r="138" spans="6:7" ht="12">
      <c r="F138" s="14" t="s">
        <v>312</v>
      </c>
      <c r="G138" s="12"/>
    </row>
    <row r="139" ht="12">
      <c r="F139" s="14" t="s">
        <v>313</v>
      </c>
    </row>
    <row r="140" spans="6:7" ht="12">
      <c r="F140" s="14" t="s">
        <v>314</v>
      </c>
      <c r="G140" s="12"/>
    </row>
    <row r="141" ht="12">
      <c r="F141" s="14" t="s">
        <v>315</v>
      </c>
    </row>
    <row r="142" ht="12">
      <c r="F142" s="14" t="s">
        <v>316</v>
      </c>
    </row>
    <row r="143" ht="12">
      <c r="F143" s="14" t="s">
        <v>317</v>
      </c>
    </row>
    <row r="144" ht="12">
      <c r="F144" s="14" t="s">
        <v>318</v>
      </c>
    </row>
    <row r="145" ht="12">
      <c r="F145" s="14" t="s">
        <v>319</v>
      </c>
    </row>
    <row r="146" ht="12">
      <c r="F146" s="14" t="s">
        <v>320</v>
      </c>
    </row>
    <row r="147" ht="12">
      <c r="F147" s="14" t="s">
        <v>321</v>
      </c>
    </row>
    <row r="148" ht="12">
      <c r="F148" s="14" t="s">
        <v>322</v>
      </c>
    </row>
    <row r="149" ht="12">
      <c r="F149" s="14" t="s">
        <v>323</v>
      </c>
    </row>
    <row r="150" ht="12">
      <c r="F150" s="14" t="s">
        <v>324</v>
      </c>
    </row>
    <row r="151" ht="12">
      <c r="F151" s="14" t="s">
        <v>325</v>
      </c>
    </row>
    <row r="152" ht="12">
      <c r="F152" s="14" t="s">
        <v>326</v>
      </c>
    </row>
    <row r="153" ht="12">
      <c r="F153" s="14" t="s">
        <v>327</v>
      </c>
    </row>
    <row r="154" ht="12">
      <c r="F154" s="14" t="s">
        <v>328</v>
      </c>
    </row>
    <row r="155" ht="12">
      <c r="F155" s="14" t="s">
        <v>329</v>
      </c>
    </row>
    <row r="156" ht="12">
      <c r="F156" s="14" t="s">
        <v>330</v>
      </c>
    </row>
    <row r="157" ht="12">
      <c r="F157" s="14" t="s">
        <v>185</v>
      </c>
    </row>
    <row r="158" ht="12">
      <c r="F158" s="14" t="s">
        <v>331</v>
      </c>
    </row>
    <row r="159" ht="12">
      <c r="F159" s="14" t="s">
        <v>332</v>
      </c>
    </row>
    <row r="160" ht="12">
      <c r="F160" s="14" t="s">
        <v>333</v>
      </c>
    </row>
    <row r="161" ht="12">
      <c r="F161" s="14" t="s">
        <v>154</v>
      </c>
    </row>
    <row r="162" ht="12">
      <c r="F162" s="14" t="s">
        <v>334</v>
      </c>
    </row>
    <row r="163" ht="12">
      <c r="F163" s="14" t="s">
        <v>335</v>
      </c>
    </row>
    <row r="164" ht="12">
      <c r="F164" s="14" t="s">
        <v>336</v>
      </c>
    </row>
    <row r="165" ht="12">
      <c r="F165" s="14" t="s">
        <v>337</v>
      </c>
    </row>
    <row r="166" ht="12">
      <c r="F166" s="14" t="s">
        <v>338</v>
      </c>
    </row>
    <row r="167" ht="12">
      <c r="F167" s="14" t="s">
        <v>339</v>
      </c>
    </row>
    <row r="168" ht="12">
      <c r="F168" s="14" t="s">
        <v>340</v>
      </c>
    </row>
    <row r="169" ht="12">
      <c r="F169" s="14" t="s">
        <v>341</v>
      </c>
    </row>
    <row r="170" ht="12">
      <c r="F170" s="14" t="s">
        <v>342</v>
      </c>
    </row>
    <row r="171" ht="12">
      <c r="F171" s="14" t="s">
        <v>343</v>
      </c>
    </row>
    <row r="172" ht="12">
      <c r="F172" s="14" t="s">
        <v>344</v>
      </c>
    </row>
    <row r="173" ht="12">
      <c r="F173" s="14" t="s">
        <v>345</v>
      </c>
    </row>
    <row r="174" ht="12">
      <c r="F174" s="14" t="s">
        <v>346</v>
      </c>
    </row>
    <row r="175" ht="12">
      <c r="F175" s="14" t="s">
        <v>347</v>
      </c>
    </row>
    <row r="176" ht="12">
      <c r="F176" s="14" t="s">
        <v>348</v>
      </c>
    </row>
    <row r="177" ht="12">
      <c r="F177" s="14" t="s">
        <v>349</v>
      </c>
    </row>
    <row r="178" ht="12">
      <c r="F178" s="14" t="s">
        <v>184</v>
      </c>
    </row>
    <row r="179" ht="12">
      <c r="F179" s="14" t="s">
        <v>350</v>
      </c>
    </row>
    <row r="180" ht="12">
      <c r="F180" s="14" t="s">
        <v>172</v>
      </c>
    </row>
    <row r="181" ht="12">
      <c r="F181" s="14" t="s">
        <v>351</v>
      </c>
    </row>
    <row r="182" ht="12">
      <c r="F182" s="14" t="s">
        <v>352</v>
      </c>
    </row>
    <row r="183" ht="12">
      <c r="F183" s="14" t="s">
        <v>353</v>
      </c>
    </row>
    <row r="184" ht="12">
      <c r="F184" s="14" t="s">
        <v>354</v>
      </c>
    </row>
    <row r="185" ht="12">
      <c r="F185" s="14" t="s">
        <v>355</v>
      </c>
    </row>
    <row r="186" ht="12">
      <c r="F186" s="14" t="s">
        <v>356</v>
      </c>
    </row>
    <row r="187" ht="12">
      <c r="F187" s="14" t="s">
        <v>357</v>
      </c>
    </row>
    <row r="188" ht="12">
      <c r="F188" s="14" t="s">
        <v>358</v>
      </c>
    </row>
    <row r="189" ht="12">
      <c r="F189" s="14" t="s">
        <v>181</v>
      </c>
    </row>
    <row r="190" ht="12">
      <c r="F190" s="14" t="s">
        <v>359</v>
      </c>
    </row>
    <row r="191" ht="12">
      <c r="F191" s="14" t="s">
        <v>359</v>
      </c>
    </row>
    <row r="192" ht="12">
      <c r="F192" s="14" t="s">
        <v>360</v>
      </c>
    </row>
    <row r="193" ht="12">
      <c r="F193" s="14" t="s">
        <v>361</v>
      </c>
    </row>
    <row r="194" ht="12">
      <c r="F194" s="14" t="s">
        <v>362</v>
      </c>
    </row>
    <row r="195" ht="12">
      <c r="F195" s="14" t="s">
        <v>363</v>
      </c>
    </row>
    <row r="196" ht="12">
      <c r="F196" s="14" t="s">
        <v>364</v>
      </c>
    </row>
    <row r="197" ht="12">
      <c r="F197" s="14" t="s">
        <v>365</v>
      </c>
    </row>
    <row r="198" ht="12">
      <c r="F198" s="14" t="s">
        <v>366</v>
      </c>
    </row>
    <row r="199" ht="12">
      <c r="F199" s="14" t="s">
        <v>367</v>
      </c>
    </row>
    <row r="200" ht="12">
      <c r="F200" s="14" t="s">
        <v>368</v>
      </c>
    </row>
    <row r="201" ht="12">
      <c r="F201" s="14" t="s">
        <v>369</v>
      </c>
    </row>
    <row r="202" ht="12">
      <c r="F202" s="14" t="s">
        <v>370</v>
      </c>
    </row>
    <row r="203" ht="12">
      <c r="F203" s="14" t="s">
        <v>371</v>
      </c>
    </row>
    <row r="204" ht="12">
      <c r="F204" s="14" t="s">
        <v>372</v>
      </c>
    </row>
    <row r="205" ht="12">
      <c r="F205" s="14" t="s">
        <v>182</v>
      </c>
    </row>
    <row r="206" ht="12">
      <c r="F206" s="14" t="s">
        <v>174</v>
      </c>
    </row>
    <row r="207" ht="12">
      <c r="F207" s="14" t="s">
        <v>373</v>
      </c>
    </row>
    <row r="208" ht="12">
      <c r="F208" s="14" t="s">
        <v>183</v>
      </c>
    </row>
    <row r="209" ht="12">
      <c r="F209" s="14" t="s">
        <v>374</v>
      </c>
    </row>
    <row r="210" ht="12">
      <c r="F210" s="14" t="s">
        <v>375</v>
      </c>
    </row>
    <row r="211" ht="12">
      <c r="F211" s="14" t="s">
        <v>376</v>
      </c>
    </row>
    <row r="212" ht="12">
      <c r="F212" s="14" t="s">
        <v>377</v>
      </c>
    </row>
    <row r="213" ht="12">
      <c r="F213" s="14" t="s">
        <v>378</v>
      </c>
    </row>
    <row r="214" ht="12">
      <c r="F214" s="14" t="s">
        <v>379</v>
      </c>
    </row>
    <row r="215" ht="12">
      <c r="F215" s="14" t="s">
        <v>380</v>
      </c>
    </row>
    <row r="216" ht="12">
      <c r="F216" s="14" t="s">
        <v>381</v>
      </c>
    </row>
    <row r="217" ht="12">
      <c r="F217" s="14" t="s">
        <v>382</v>
      </c>
    </row>
    <row r="218" ht="12">
      <c r="F218" s="14" t="s">
        <v>383</v>
      </c>
    </row>
    <row r="219" ht="12">
      <c r="F219" s="14" t="s">
        <v>384</v>
      </c>
    </row>
    <row r="220" ht="12">
      <c r="F220" s="14" t="s">
        <v>385</v>
      </c>
    </row>
    <row r="221" ht="12">
      <c r="F221" s="14" t="s">
        <v>386</v>
      </c>
    </row>
    <row r="222" ht="12">
      <c r="F222" s="14" t="s">
        <v>387</v>
      </c>
    </row>
    <row r="223" ht="12">
      <c r="F223" s="14" t="s">
        <v>388</v>
      </c>
    </row>
    <row r="224" ht="12">
      <c r="F224" s="14" t="s">
        <v>389</v>
      </c>
    </row>
    <row r="225" ht="12">
      <c r="F225" s="14" t="s">
        <v>390</v>
      </c>
    </row>
    <row r="226" ht="12">
      <c r="F226" s="14" t="s">
        <v>391</v>
      </c>
    </row>
    <row r="227" ht="12">
      <c r="F227" s="14" t="s">
        <v>392</v>
      </c>
    </row>
    <row r="228" ht="12">
      <c r="F228" s="14" t="s">
        <v>393</v>
      </c>
    </row>
    <row r="229" ht="12">
      <c r="F229" s="14" t="s">
        <v>394</v>
      </c>
    </row>
    <row r="230" ht="12">
      <c r="F230" s="14" t="s">
        <v>395</v>
      </c>
    </row>
    <row r="231" ht="12">
      <c r="F231" s="14" t="s">
        <v>396</v>
      </c>
    </row>
    <row r="232" ht="12">
      <c r="F232" s="14" t="s">
        <v>397</v>
      </c>
    </row>
    <row r="233" ht="12">
      <c r="F233" s="14" t="s">
        <v>398</v>
      </c>
    </row>
    <row r="234" ht="12">
      <c r="F234" s="14" t="s">
        <v>399</v>
      </c>
    </row>
    <row r="235" ht="12">
      <c r="F235" s="14" t="s">
        <v>400</v>
      </c>
    </row>
    <row r="236" ht="12">
      <c r="F236" s="14" t="s">
        <v>401</v>
      </c>
    </row>
    <row r="237" ht="12">
      <c r="F237" s="14" t="s">
        <v>402</v>
      </c>
    </row>
    <row r="238" ht="12">
      <c r="F238" s="14" t="s">
        <v>403</v>
      </c>
    </row>
    <row r="239" ht="12">
      <c r="F239" s="14" t="s">
        <v>404</v>
      </c>
    </row>
    <row r="240" ht="12">
      <c r="F240" s="14" t="s">
        <v>405</v>
      </c>
    </row>
    <row r="241" ht="12">
      <c r="F241" s="14" t="s">
        <v>406</v>
      </c>
    </row>
    <row r="242" ht="12">
      <c r="F242" s="14" t="s">
        <v>407</v>
      </c>
    </row>
    <row r="243" ht="12">
      <c r="F243" s="14" t="s">
        <v>408</v>
      </c>
    </row>
    <row r="244" ht="12">
      <c r="F244" s="14" t="s">
        <v>409</v>
      </c>
    </row>
    <row r="245" ht="12">
      <c r="F245" s="14" t="s">
        <v>410</v>
      </c>
    </row>
    <row r="246" ht="12">
      <c r="F246" s="14" t="s">
        <v>411</v>
      </c>
    </row>
    <row r="247" ht="12">
      <c r="F247" s="14" t="s">
        <v>412</v>
      </c>
    </row>
    <row r="248" ht="12">
      <c r="F248" s="14" t="s">
        <v>413</v>
      </c>
    </row>
    <row r="249" ht="12">
      <c r="F249" s="14" t="s">
        <v>414</v>
      </c>
    </row>
    <row r="250" ht="12">
      <c r="F250" s="14" t="s">
        <v>415</v>
      </c>
    </row>
    <row r="251" ht="12">
      <c r="F251" s="14" t="s">
        <v>416</v>
      </c>
    </row>
    <row r="252" ht="12">
      <c r="F252" s="14" t="s">
        <v>417</v>
      </c>
    </row>
    <row r="253" ht="12">
      <c r="F253" s="14" t="s">
        <v>418</v>
      </c>
    </row>
    <row r="254" ht="12">
      <c r="F254" s="14" t="s">
        <v>419</v>
      </c>
    </row>
    <row r="255" ht="12">
      <c r="F255" s="14" t="s">
        <v>420</v>
      </c>
    </row>
    <row r="256" ht="12">
      <c r="F256" s="14" t="s">
        <v>421</v>
      </c>
    </row>
    <row r="257" ht="12">
      <c r="F257" s="14" t="s">
        <v>422</v>
      </c>
    </row>
    <row r="258" ht="12">
      <c r="F258" s="14" t="s">
        <v>423</v>
      </c>
    </row>
    <row r="259" ht="12">
      <c r="F259" s="14" t="s">
        <v>424</v>
      </c>
    </row>
    <row r="260" ht="12">
      <c r="F260" s="14" t="s">
        <v>425</v>
      </c>
    </row>
    <row r="261" ht="12">
      <c r="F261" s="14" t="s">
        <v>426</v>
      </c>
    </row>
    <row r="262" ht="12">
      <c r="F262" s="14" t="s">
        <v>427</v>
      </c>
    </row>
    <row r="263" ht="12">
      <c r="F263" s="14" t="s">
        <v>428</v>
      </c>
    </row>
    <row r="264" ht="12">
      <c r="F264" s="14" t="s">
        <v>429</v>
      </c>
    </row>
    <row r="265" ht="12">
      <c r="F265" s="14" t="s">
        <v>430</v>
      </c>
    </row>
    <row r="266" ht="12">
      <c r="F266" s="14" t="s">
        <v>431</v>
      </c>
    </row>
    <row r="267" ht="12">
      <c r="F267" s="14" t="s">
        <v>432</v>
      </c>
    </row>
    <row r="268" ht="12">
      <c r="F268" s="14" t="s">
        <v>433</v>
      </c>
    </row>
    <row r="269" ht="12">
      <c r="F269" s="14" t="s">
        <v>434</v>
      </c>
    </row>
    <row r="270" ht="12">
      <c r="F270" s="14" t="s">
        <v>435</v>
      </c>
    </row>
    <row r="271" ht="12">
      <c r="F271" s="14" t="s">
        <v>436</v>
      </c>
    </row>
    <row r="272" ht="12">
      <c r="F272" s="14" t="s">
        <v>437</v>
      </c>
    </row>
    <row r="273" ht="12">
      <c r="F273" s="14" t="s">
        <v>438</v>
      </c>
    </row>
    <row r="274" ht="12">
      <c r="F274" s="14" t="s">
        <v>439</v>
      </c>
    </row>
    <row r="275" ht="12">
      <c r="F275" s="14" t="s">
        <v>440</v>
      </c>
    </row>
    <row r="276" ht="12">
      <c r="F276" s="14" t="s">
        <v>441</v>
      </c>
    </row>
    <row r="277" ht="12">
      <c r="F277" s="14" t="s">
        <v>442</v>
      </c>
    </row>
    <row r="278" ht="12">
      <c r="F278" s="14" t="s">
        <v>443</v>
      </c>
    </row>
    <row r="279" ht="12">
      <c r="F279" s="14" t="s">
        <v>444</v>
      </c>
    </row>
    <row r="280" ht="12">
      <c r="F280" s="14" t="s">
        <v>445</v>
      </c>
    </row>
    <row r="281" ht="12">
      <c r="F281" s="14" t="s">
        <v>446</v>
      </c>
    </row>
    <row r="282" ht="12">
      <c r="F282" s="14" t="s">
        <v>447</v>
      </c>
    </row>
    <row r="283" ht="12">
      <c r="F283" s="14" t="s">
        <v>448</v>
      </c>
    </row>
    <row r="284" ht="12">
      <c r="F284" s="14" t="s">
        <v>449</v>
      </c>
    </row>
    <row r="285" ht="12">
      <c r="F285" s="14" t="s">
        <v>450</v>
      </c>
    </row>
    <row r="286" ht="12">
      <c r="F286" s="14" t="s">
        <v>451</v>
      </c>
    </row>
    <row r="287" ht="12">
      <c r="F287" s="14" t="s">
        <v>452</v>
      </c>
    </row>
    <row r="288" ht="12">
      <c r="F288" s="14" t="s">
        <v>453</v>
      </c>
    </row>
    <row r="289" ht="12">
      <c r="F289" s="14" t="s">
        <v>454</v>
      </c>
    </row>
    <row r="290" ht="12">
      <c r="F290" s="14" t="s">
        <v>455</v>
      </c>
    </row>
    <row r="291" ht="12">
      <c r="F291" s="14" t="s">
        <v>456</v>
      </c>
    </row>
    <row r="292" ht="12">
      <c r="F292" s="14" t="s">
        <v>457</v>
      </c>
    </row>
    <row r="293" ht="12">
      <c r="F293" s="14" t="s">
        <v>458</v>
      </c>
    </row>
    <row r="294" ht="12">
      <c r="F294" s="14" t="s">
        <v>459</v>
      </c>
    </row>
    <row r="295" ht="12">
      <c r="F295" s="14" t="s">
        <v>460</v>
      </c>
    </row>
    <row r="296" ht="12">
      <c r="F296" s="14" t="s">
        <v>461</v>
      </c>
    </row>
    <row r="297" ht="12">
      <c r="F297" s="14" t="s">
        <v>462</v>
      </c>
    </row>
    <row r="298" ht="12">
      <c r="F298" s="14" t="s">
        <v>463</v>
      </c>
    </row>
    <row r="299" ht="12">
      <c r="F299" s="14" t="s">
        <v>464</v>
      </c>
    </row>
    <row r="300" ht="12">
      <c r="F300" s="14" t="s">
        <v>465</v>
      </c>
    </row>
    <row r="301" ht="12">
      <c r="F301" s="14" t="s">
        <v>466</v>
      </c>
    </row>
    <row r="302" ht="12">
      <c r="F302" s="14" t="s">
        <v>186</v>
      </c>
    </row>
    <row r="303" ht="12">
      <c r="F303" s="14" t="s">
        <v>467</v>
      </c>
    </row>
    <row r="304" ht="12">
      <c r="F304" s="14" t="s">
        <v>468</v>
      </c>
    </row>
    <row r="305" ht="12">
      <c r="F305" s="14" t="s">
        <v>469</v>
      </c>
    </row>
    <row r="306" ht="12">
      <c r="F306" s="14" t="s">
        <v>470</v>
      </c>
    </row>
    <row r="307" ht="12">
      <c r="F307" s="14" t="s">
        <v>471</v>
      </c>
    </row>
    <row r="308" ht="12">
      <c r="F308" s="14" t="s">
        <v>472</v>
      </c>
    </row>
    <row r="309" ht="12">
      <c r="F309" s="14" t="s">
        <v>472</v>
      </c>
    </row>
    <row r="310" ht="12">
      <c r="F310" s="14" t="s">
        <v>473</v>
      </c>
    </row>
    <row r="311" ht="12">
      <c r="F311" s="14" t="s">
        <v>474</v>
      </c>
    </row>
    <row r="312" ht="12">
      <c r="F312" s="14" t="s">
        <v>475</v>
      </c>
    </row>
    <row r="313" ht="12">
      <c r="F313" s="14" t="s">
        <v>476</v>
      </c>
    </row>
    <row r="314" ht="12">
      <c r="F314" s="14" t="s">
        <v>477</v>
      </c>
    </row>
    <row r="315" ht="12">
      <c r="F315" s="14" t="s">
        <v>478</v>
      </c>
    </row>
    <row r="316" ht="12">
      <c r="F316" s="14" t="s">
        <v>479</v>
      </c>
    </row>
    <row r="317" ht="12">
      <c r="F317" s="14" t="s">
        <v>480</v>
      </c>
    </row>
    <row r="318" ht="12">
      <c r="F318" s="14" t="s">
        <v>481</v>
      </c>
    </row>
    <row r="319" ht="12">
      <c r="F319" s="14" t="s">
        <v>482</v>
      </c>
    </row>
    <row r="320" ht="12">
      <c r="F320" s="14" t="s">
        <v>483</v>
      </c>
    </row>
    <row r="321" ht="12">
      <c r="F321" s="14" t="s">
        <v>484</v>
      </c>
    </row>
    <row r="322" ht="12">
      <c r="F322" s="14" t="s">
        <v>485</v>
      </c>
    </row>
    <row r="323" ht="12">
      <c r="F323" s="14" t="s">
        <v>486</v>
      </c>
    </row>
    <row r="324" ht="12">
      <c r="F324" s="14" t="s">
        <v>487</v>
      </c>
    </row>
    <row r="325" ht="12">
      <c r="F325" s="14" t="s">
        <v>488</v>
      </c>
    </row>
    <row r="326" ht="12">
      <c r="F326" s="14" t="s">
        <v>489</v>
      </c>
    </row>
    <row r="327" ht="12">
      <c r="F327" s="14" t="s">
        <v>490</v>
      </c>
    </row>
    <row r="328" ht="12">
      <c r="F328" s="14" t="s">
        <v>491</v>
      </c>
    </row>
    <row r="329" ht="12">
      <c r="F329" s="14" t="s">
        <v>492</v>
      </c>
    </row>
    <row r="330" ht="12">
      <c r="F330" s="14" t="s">
        <v>160</v>
      </c>
    </row>
    <row r="331" ht="12">
      <c r="F331" s="14" t="s">
        <v>493</v>
      </c>
    </row>
    <row r="332" ht="12">
      <c r="F332" s="14" t="s">
        <v>494</v>
      </c>
    </row>
    <row r="333" ht="12">
      <c r="F333" s="14" t="s">
        <v>495</v>
      </c>
    </row>
    <row r="334" ht="12">
      <c r="F334" s="14" t="s">
        <v>496</v>
      </c>
    </row>
    <row r="335" ht="12">
      <c r="F335" s="14" t="s">
        <v>497</v>
      </c>
    </row>
    <row r="336" ht="12">
      <c r="F336" s="14" t="s">
        <v>498</v>
      </c>
    </row>
    <row r="337" ht="12">
      <c r="F337" s="14" t="s">
        <v>499</v>
      </c>
    </row>
    <row r="338" ht="12">
      <c r="F338" s="14" t="s">
        <v>500</v>
      </c>
    </row>
    <row r="339" ht="12">
      <c r="F339" s="14" t="s">
        <v>501</v>
      </c>
    </row>
    <row r="340" ht="12">
      <c r="F340" s="14" t="s">
        <v>502</v>
      </c>
    </row>
    <row r="341" ht="12">
      <c r="F341" s="14" t="s">
        <v>503</v>
      </c>
    </row>
    <row r="342" ht="12">
      <c r="F342" s="14" t="s">
        <v>504</v>
      </c>
    </row>
    <row r="343" ht="12">
      <c r="F343" s="14" t="s">
        <v>505</v>
      </c>
    </row>
    <row r="344" ht="12">
      <c r="F344" s="14" t="s">
        <v>506</v>
      </c>
    </row>
    <row r="345" ht="12">
      <c r="F345" s="14" t="s">
        <v>507</v>
      </c>
    </row>
    <row r="346" ht="12">
      <c r="F346" s="14" t="s">
        <v>508</v>
      </c>
    </row>
    <row r="347" ht="12">
      <c r="F347" s="14" t="s">
        <v>509</v>
      </c>
    </row>
    <row r="348" ht="12">
      <c r="F348" s="14" t="s">
        <v>510</v>
      </c>
    </row>
    <row r="349" ht="12">
      <c r="F349" s="14" t="s">
        <v>511</v>
      </c>
    </row>
    <row r="350" ht="12">
      <c r="F350" s="14" t="s">
        <v>512</v>
      </c>
    </row>
    <row r="351" ht="12">
      <c r="F351" s="14" t="s">
        <v>513</v>
      </c>
    </row>
    <row r="352" ht="12">
      <c r="F352" s="14" t="s">
        <v>514</v>
      </c>
    </row>
    <row r="353" ht="12">
      <c r="F353" s="14" t="s">
        <v>515</v>
      </c>
    </row>
  </sheetData>
  <sheetProtection password="DDF9" sheet="1" objects="1" scenarios="1"/>
  <mergeCells count="2">
    <mergeCell ref="G8:H9"/>
    <mergeCell ref="C9:D9"/>
  </mergeCells>
  <hyperlinks>
    <hyperlink ref="F10" r:id="rId1" display="http://www.topozone.com/map.asp?lon=-80.0625&amp;lat=38.6875"/>
    <hyperlink ref="F11" r:id="rId2" display="http://www.topozone.com/map.asp?lon=-80.3125&amp;lat=38.9375"/>
    <hyperlink ref="F12" r:id="rId3" display="http://www.topozone.com/map.asp?lon=-80.6875&amp;lat=37.6875"/>
    <hyperlink ref="F13" r:id="rId4" display="http://www.topozone.com/map.asp?lon=-80.1875&amp;lat=38.8125"/>
    <hyperlink ref="F14" r:id="rId5" display="http://www.topozone.com/map.asp?lon=-81.8125&amp;lat=38.3125"/>
    <hyperlink ref="F15" r:id="rId6" display="http://www.topozone.com/map.asp?lon=-81.8125&amp;lat=37.8125"/>
    <hyperlink ref="F16" r:id="rId7" display="http://www.topozone.com/map.asp?lon=-81.1875&amp;lat=38.9375"/>
    <hyperlink ref="F17" r:id="rId8" display="http://www.topozone.com/map.asp?lon=-81.0625&amp;lat=38.1875"/>
    <hyperlink ref="F18" r:id="rId9" display="http://www.topozone.com/map.asp?lon=-80.3125&amp;lat=37.9375"/>
    <hyperlink ref="F19" r:id="rId10" display="http://www.topozone.com/map.asp?lon=-79.0625&amp;lat=39.3125"/>
    <hyperlink ref="F20" r:id="rId11" display="http://www.topozone.com/map.asp?lon=-82.0625&amp;lat=38.6875"/>
    <hyperlink ref="F21" r:id="rId12" display="http://www.topozone.com/map.asp?lon=-81.4375&amp;lat=37.8125"/>
    <hyperlink ref="F22" r:id="rId13" display="http://www.topozone.com/map.asp?lon=-81.1875&amp;lat=38.8125"/>
    <hyperlink ref="F23" r:id="rId14" display="http://www.topozone.com/map.asp?lon=-80.5625&amp;lat=37.8125"/>
    <hyperlink ref="F24" r:id="rId15" display="http://www.topozone.com/map.asp?lon=-81.0625&amp;lat=37.4375"/>
    <hyperlink ref="F25" r:id="rId16" display="http://www.topozone.com/map.asp?lon=-80.8125&amp;lat=39.0625"/>
    <hyperlink ref="F26" r:id="rId17" display="http://www.topozone.com/map.asp?lon=-80.0625&amp;lat=39.0625"/>
    <hyperlink ref="F27" r:id="rId18" display="http://www.topozone.com/map.asp?lon=-78.6875&amp;lat=39.3125"/>
    <hyperlink ref="F28" r:id="rId19" display="http://www.topozone.com/map.asp?lon=-79.5625&amp;lat=39.3125"/>
    <hyperlink ref="F29" r:id="rId20" display="http://www.topozone.com/map.asp?lon=-81.6875&amp;lat=37.5625"/>
    <hyperlink ref="F30" r:id="rId21" display="http://www.topozone.com/map.asp?lon=-78.6875&amp;lat=39.0625"/>
    <hyperlink ref="F31" r:id="rId22" display="http://www.topozone.com/map.asp?lon=-81.8125&amp;lat=38.5625"/>
    <hyperlink ref="F32" r:id="rId23" display="http://www.topozone.com/map.asp?lon=-82.0625&amp;lat=37.6875"/>
    <hyperlink ref="F33" r:id="rId24" display="http://www.topozone.com/map.asp?lon=-81.1875&amp;lat=37.8125"/>
    <hyperlink ref="F34" r:id="rId25" display="http://www.topozone.com/map.asp?lon=-81.1875&amp;lat=38.0625"/>
    <hyperlink ref="F35" r:id="rId26" display="http://www.topozone.com/map.asp?lon=-82.0625&amp;lat=38.8125"/>
    <hyperlink ref="F36" r:id="rId27" display="http://www.topozone.com/map.asp?lon=-79.9375&amp;lat=39.0625"/>
    <hyperlink ref="F37" r:id="rId28" display="http://www.topozone.com/map.asp?lon=-81.5625&amp;lat=38.1875"/>
    <hyperlink ref="F38" r:id="rId29" display="http://www.topozone.com/map.asp?lon=-81.1875&amp;lat=38.3125"/>
    <hyperlink ref="F39" r:id="rId30" display="http://www.topozone.com/map.asp?lon=-80.3125&amp;lat=38.4375"/>
    <hyperlink ref="F40" r:id="rId31" display="http://www.topozone.com/map.asp?lon=-80.3125&amp;lat=39.0625"/>
    <hyperlink ref="F41" r:id="rId32" display="http://www.topozone.com/map.asp?lon=-79.8125&amp;lat=38.8125"/>
    <hyperlink ref="F42" r:id="rId33" display="http://www.topozone.com/map.asp?lon=-79.9375&amp;lat=38.8125"/>
    <hyperlink ref="F43" r:id="rId34" display="http://www.topozone.com/map.asp?lon=-81.5625&amp;lat=38.4375"/>
    <hyperlink ref="F44" r:id="rId35" display="http://www.topozone.com/map.asp?lon=-82.0625&amp;lat=38.0625"/>
    <hyperlink ref="F45" r:id="rId36" display="http://www.topozone.com/map.asp?lon=-80.5625&amp;lat=39.1875"/>
    <hyperlink ref="F46" r:id="rId37" display="http://www.topozone.com/map.asp?lon=-80.5625&amp;lat=39.5625"/>
    <hyperlink ref="F47" r:id="rId38" display="http://www.topozone.com/map.asp?lon=-79.3125&amp;lat=39.0625"/>
    <hyperlink ref="F48" r:id="rId39" display="http://www.topozone.com/map.asp?lon=-79.4375&amp;lat=39.0625"/>
    <hyperlink ref="F49" r:id="rId40" display="http://www.topozone.com/map.asp?lon=-81.4375&amp;lat=38.4375"/>
    <hyperlink ref="F50" r:id="rId41" display="http://www.topozone.com/map.asp?lon=-79.6875&amp;lat=38.9375"/>
    <hyperlink ref="F51" r:id="rId42" display="http://www.topozone.com/map.asp?lon=-82.1875&amp;lat=38.1875"/>
    <hyperlink ref="F52" r:id="rId43" display="http://www.topozone.com/map.asp?lon=-80.1875&amp;lat=39.1875"/>
    <hyperlink ref="F53" r:id="rId44" display="http://www.topozone.com/map.asp?lon=-80.1875&amp;lat=38.9375"/>
    <hyperlink ref="F54" r:id="rId45" display="http://www.topozone.com/map.asp?lon=-78.9375&amp;lat=39.3125"/>
    <hyperlink ref="F55" r:id="rId46" display="http://www.topozone.com/map.asp?lon=-81.3125&amp;lat=38.9375"/>
    <hyperlink ref="F56" r:id="rId47" display="http://www.topozone.com/map.asp?lon=-80.6875&amp;lat=38.8125"/>
    <hyperlink ref="F57" r:id="rId48" display="http://www.topozone.com/map.asp?lon=-80.9375&amp;lat=39.0625"/>
    <hyperlink ref="F58" r:id="rId49" display="http://www.topozone.com/map.asp?lon=-81.1875&amp;lat=39.1875"/>
    <hyperlink ref="F59" r:id="rId50" display="http://www.topozone.com/map.asp?lon=-80.5625&amp;lat=39.0625"/>
    <hyperlink ref="F60" r:id="rId51" display="http://www.topozone.com/map.asp?lon=-80.5625&amp;lat=38.3125"/>
    <hyperlink ref="F61" r:id="rId52" display="http://www.topozone.com/map.asp?lon=-79.9375&amp;lat=38.4375"/>
    <hyperlink ref="F62" r:id="rId53" display="http://www.topozone.com/map.asp?lon=-80.0625&amp;lat=38.8125"/>
    <hyperlink ref="F63" r:id="rId54" display="http://www.topozone.com/map.asp?lon=-81.4375&amp;lat=38.1875"/>
    <hyperlink ref="F64" r:id="rId55" display="http://www.topozone.com/map.asp?lon=-80.8125&amp;lat=38.8125"/>
    <hyperlink ref="F65" r:id="rId56" display="http://www.topozone.com/map.asp?lon=-80.6875&amp;lat=39.4375"/>
    <hyperlink ref="F66" r:id="rId57" display="http://www.topozone.com/map.asp?lon=-80.1875&amp;lat=39.0625"/>
    <hyperlink ref="F67" r:id="rId58" display="http://www.topozone.com/map.asp?lon=-82.0625&amp;lat=37.9375"/>
    <hyperlink ref="F68" r:id="rId59" display="http://www.topozone.com/map.asp?lon=-81&amp;lat=38.5"/>
    <hyperlink ref="F69" r:id="rId60" display="http://www.topozone.com/map.asp?lon=-81.5&amp;lat=38.25"/>
    <hyperlink ref="F70" r:id="rId61" display="http://www.topozone.com/map.asp?lon=-81.5625&amp;lat=38.3125"/>
    <hyperlink ref="F71" r:id="rId62" display="http://www.topozone.com/map.asp?lon=-81.6875&amp;lat=38.3125"/>
    <hyperlink ref="F72" r:id="rId63" display="http://www.topozone.com/map.asp?lon=-78.0625&amp;lat=39.6875"/>
    <hyperlink ref="F73" r:id="rId64" display="http://www.topozone.com/map.asp?lon=-81.0625&amp;lat=38.6875"/>
    <hyperlink ref="F74" r:id="rId65" display="http://www.topozone.com/map.asp?lon=-79.4375&amp;lat=38.6875"/>
    <hyperlink ref="F75" r:id="rId66" display="http://www.topozone.com/map.asp?lon=-80.5&amp;lat=39.25"/>
    <hyperlink ref="F76" r:id="rId67" display="http://www.topozone.com/map.asp?lon=-80.3125&amp;lat=39.3125"/>
    <hyperlink ref="F77" r:id="rId68" display="http://www.topozone.com/map.asp?lon=-81.0625&amp;lat=38.4375"/>
    <hyperlink ref="F78" r:id="rId69" display="http://www.topozone.com/map.asp?lon=-81.3125&amp;lat=38.4375"/>
    <hyperlink ref="F79" r:id="rId70" display="http://www.topozone.com/map.asp?lon=-81.3125&amp;lat=38.5625"/>
    <hyperlink ref="F80" r:id="rId71" display="http://www.topozone.com/map.asp?lon=-81.8125&amp;lat=37.9375"/>
    <hyperlink ref="F81" r:id="rId72" display="http://www.topozone.com/map.asp?lon=-79.9375&amp;lat=38.3125"/>
    <hyperlink ref="F82" r:id="rId73" display="http://www.topozone.com/map.asp?lon=-79.8125&amp;lat=39.1875"/>
    <hyperlink ref="F83" r:id="rId74" display="http://www.topozone.com/map.asp?lon=-80.8125&amp;lat=38.0625"/>
    <hyperlink ref="F84" r:id="rId75" display="http://www.topozone.com/map.asp?lon=-80.5625&amp;lat=37.9375"/>
    <hyperlink ref="F85" r:id="rId76" display="http://www.topozone.com/map.asp?lon=-81.8125&amp;lat=38.8125"/>
    <hyperlink ref="F86" r:id="rId77" display="http://www.topozone.com/map.asp?lon=-80.5625&amp;lat=38.4375"/>
    <hyperlink ref="F87" r:id="rId78" display="http://www.topozone.com/map.asp?lon=-81.1875&amp;lat=37.6875"/>
    <hyperlink ref="F88" r:id="rId79" display="http://www.topozone.com/map.asp?lon=-80.6875&amp;lat=38.3125"/>
    <hyperlink ref="F89" r:id="rId80" display="http://www.topozone.com/map.asp?lon=-81.3125&amp;lat=37.4375"/>
    <hyperlink ref="F90" r:id="rId81" display="http://www.topozone.com/map.asp?lon=-79.5625&amp;lat=39.5625"/>
    <hyperlink ref="F91" r:id="rId82" display="http://www.topozone.com/map.asp?lon=-80.9375&amp;lat=37.9375"/>
    <hyperlink ref="F92" r:id="rId83" display="http://www.topozone.com/map.asp?lon=-81.6875&amp;lat=37.4375"/>
    <hyperlink ref="F93" r:id="rId84" display="http://www.topozone.com/map.asp?lon=-80.6875&amp;lat=37.8125"/>
    <hyperlink ref="F94" r:id="rId85" display="http://www.topozone.com/map.asp?lon=-80.1875&amp;lat=38.0625"/>
    <hyperlink ref="F95" r:id="rId86" display="http://www.topozone.com/map.asp?lon=-80.4375&amp;lat=38.5625"/>
    <hyperlink ref="F96" r:id="rId87" display="http://www.topozone.com/map.asp?lon=-81.4375&amp;lat=37.9375"/>
    <hyperlink ref="F97" r:id="rId88" display="http://www.topozone.com/map.asp?lon=-80.3125&amp;lat=38.0625"/>
    <hyperlink ref="F98" r:id="rId89" display="http://www.topozone.com/map.asp?lon=-80.5625&amp;lat=38.0625"/>
    <hyperlink ref="F99" r:id="rId90" display="http://www.topozone.com/map.asp?lon=-79.8125&amp;lat=38.5625"/>
    <hyperlink ref="F100" r:id="rId91" display="http://www.topozone.com/map.asp?lon=-81.3125&amp;lat=37.8125"/>
    <hyperlink ref="F101" r:id="rId92" display="http://www.topozone.com/map.asp?lon=-80.0625&amp;lat=38.3125"/>
    <hyperlink ref="F102" r:id="rId93" display="http://www.topozone.com/map.asp?lon=-81.4375&amp;lat=39.0625"/>
    <hyperlink ref="F103" r:id="rId94" display="http://www.topozone.com/map.asp?lon=-81.1875&amp;lat=38.4375"/>
    <hyperlink ref="F104" r:id="rId95" display="http://www.topozone.com/map.asp?lon=-79.8125&amp;lat=38.9375"/>
    <hyperlink ref="F105" r:id="rId96" display="http://www.topozone.com/map.asp?lon=-80.0625&amp;lat=38.9375"/>
    <hyperlink ref="F106" r:id="rId97" display="http://www.topozone.com/map.asp?lon=-81.0625&amp;lat=39.3125"/>
    <hyperlink ref="F107" r:id="rId98" display="http://www.topozone.com/map.asp?lon=-81.8125&amp;lat=38.6875"/>
    <hyperlink ref="F108" r:id="rId99" display="http://www.topozone.com/map.asp?lon=-80.5625&amp;lat=38.5625"/>
    <hyperlink ref="F109" r:id="rId100" display="http://www.topozone.com/map.asp?lon=-81.4375&amp;lat=38.0625"/>
    <hyperlink ref="F110" r:id="rId101" display="http://www.topozone.com/map.asp?lon=-80.0625&amp;lat=39.4375"/>
    <hyperlink ref="F111" r:id="rId102" display="http://www.topozone.com/map.asp?lon=-80.1875&amp;lat=39.4375"/>
    <hyperlink ref="F112" r:id="rId103" display="http://www.topozone.com/map.asp?lon=-81.0625&amp;lat=38.0625"/>
    <hyperlink ref="F113" r:id="rId104" display="http://www.topozone.com/map.asp?lon=-79.8125&amp;lat=39.3125"/>
    <hyperlink ref="F114" r:id="rId105" display="http://www.topozone.com/map.asp?lon=-81.0625&amp;lat=37.5625"/>
    <hyperlink ref="F115" r:id="rId106" display="http://www.topozone.com/map.asp?lon=-80.5625&amp;lat=39.4375"/>
    <hyperlink ref="F116" r:id="rId107" display="http://www.topozone.com/map.asp?lon=-80.8125&amp;lat=37.5625"/>
    <hyperlink ref="F117" r:id="rId108" display="http://www.topozone.com/map.asp?lon=-80.4375&amp;lat=38.1875"/>
    <hyperlink ref="F118" r:id="rId109" display="http://www.topozone.com/map.asp?lon=-79.1875&amp;lat=38.6875"/>
    <hyperlink ref="F119" r:id="rId110" display="http://www.topozone.com/map.asp?lon=-80.5625&amp;lat=37.6875"/>
    <hyperlink ref="F120" r:id="rId111" display="http://www.topozone.com/map.asp?lon=-79.3125&amp;lat=38.6875"/>
    <hyperlink ref="F121" r:id="rId112" display="http://www.topozone.com/map.asp?lon=-80.4375&amp;lat=37.5625"/>
    <hyperlink ref="F122" r:id="rId113" display="http://www.topozone.com/map.asp?lon=-81.9375&amp;lat=38.3125"/>
    <hyperlink ref="F123" r:id="rId114" display="http://www.topozone.com/map.asp?lon=-80.8125&amp;lat=38.6875"/>
    <hyperlink ref="F124" r:id="rId115" display="http://www.topozone.com/map.asp?lon=-81.1875&amp;lat=38.1875"/>
    <hyperlink ref="F125" r:id="rId116" display="http://www.topozone.com/map.asp?lon=-81.5625&amp;lat=38.8125"/>
    <hyperlink ref="F126" r:id="rId117" display="http://www.topozone.com/map.asp?lon=-81.8125&amp;lat=37.5625"/>
    <hyperlink ref="F127" r:id="rId118" display="http://www.topozone.com/map.asp?lon=-80.9375&amp;lat=38.3125"/>
    <hyperlink ref="F128" r:id="rId119" display="http://www.topozone.com/map.asp?lon=-80.6875&amp;lat=38.9375"/>
    <hyperlink ref="F129" r:id="rId120" display="http://www.topozone.com/map.asp?lon=-81.3125&amp;lat=39.0625"/>
    <hyperlink ref="F130" r:id="rId121" display="http://www.topozone.com/map.asp?lon=-79.9375&amp;lat=39.4375"/>
    <hyperlink ref="F131" r:id="rId122" display="http://www.topozone.com/map.asp?lon=-79.6875&amp;lat=38.8125"/>
    <hyperlink ref="F132" r:id="rId123" display="http://www.topozone.com/map.asp?lon=-80.6875&amp;lat=39.8125"/>
    <hyperlink ref="F133" r:id="rId124" display="http://www.topozone.com/map.asp?lon=-80.8125&amp;lat=38.9375"/>
    <hyperlink ref="F134" r:id="rId125" display="http://www.topozone.com/map.asp?lon=-80.4375&amp;lat=39.5625"/>
    <hyperlink ref="F135" r:id="rId126" display="http://www.topozone.com/map.asp?lon=-80.3125&amp;lat=38.6875"/>
    <hyperlink ref="F136" r:id="rId127" display="http://www.topozone.com/map.asp?lon=-80.0625&amp;lat=39.3125"/>
    <hyperlink ref="F137" r:id="rId128" display="http://www.topozone.com/map.asp?lon=-80.1875&amp;lat=39.5625"/>
    <hyperlink ref="F138" r:id="rId129" display="http://www.topozone.com/map.asp?lon=-81.0625&amp;lat=38.9375"/>
    <hyperlink ref="F139" r:id="rId130" display="http://www.topozone.com/map.asp?lon=-79.8125&amp;lat=38.4375"/>
    <hyperlink ref="F140" r:id="rId131" display="http://www.topozone.com/map.asp?lon=-79.1875&amp;lat=39.1875"/>
    <hyperlink ref="F141" r:id="rId132" display="http://www.topozone.com/map.asp?lon=-80.6875&amp;lat=37.5625"/>
    <hyperlink ref="F142" r:id="rId133" display="http://www.topozone.com/map.asp?lon=-81.9375&amp;lat=38.1875"/>
    <hyperlink ref="F143" r:id="rId134" display="http://www.topozone.com/map.asp?lon=-80.4375&amp;lat=38.6875"/>
    <hyperlink ref="F144" r:id="rId135" display="http://www.topozone.com/map.asp?lon=-82.0625&amp;lat=38.1875"/>
    <hyperlink ref="F145" r:id="rId136" display="http://www.topozone.com/map.asp?lon=-82.0625&amp;lat=38.3125"/>
    <hyperlink ref="F146" r:id="rId137" display="http://www.topozone.com/map.asp?lon=-78.5625&amp;lat=39.3125"/>
    <hyperlink ref="F147" r:id="rId138" display="http://www.topozone.com/map.asp?lon=-79.5625&amp;lat=38.9375"/>
    <hyperlink ref="F148" r:id="rId139" display="http://www.topozone.com/map.asp?lon=-81.0625&amp;lat=39.1875"/>
    <hyperlink ref="F149" r:id="rId140" display="http://www.topozone.com/map.asp?lon=-78.8125&amp;lat=39.4375"/>
    <hyperlink ref="F150" r:id="rId141" display="http://www.topozone.com/map.asp?lon=-81.9375&amp;lat=37.9375"/>
    <hyperlink ref="F151" r:id="rId142" display="http://www.topozone.com/map.asp?lon=-80.8125&amp;lat=38.5625"/>
    <hyperlink ref="F152" r:id="rId143" display="http://www.topozone.com/map.asp?lon=-80.1875&amp;lat=38.1875"/>
    <hyperlink ref="F153" r:id="rId144" display="http://www.topozone.com/map.asp?lon=-80.9375&amp;lat=37.6875"/>
    <hyperlink ref="F154" r:id="rId145" display="http://www.topozone.com/map.asp?lon=-82.0625&amp;lat=37.8125"/>
    <hyperlink ref="F155" r:id="rId146" display="http://www.topozone.com/map.asp?lon=-79.3125&amp;lat=38.9375"/>
    <hyperlink ref="F156" r:id="rId147" display="http://www.topozone.com/map.asp?lon=-82.0625&amp;lat=38.4375"/>
    <hyperlink ref="F157" r:id="rId148" display="http://www.topozone.com/map.asp?lon=-81.8125&amp;lat=37.4375"/>
    <hyperlink ref="F158" r:id="rId149" display="http://www.topozone.com/map.asp?lon=-81.0625&amp;lat=38.5625"/>
    <hyperlink ref="F159" r:id="rId150" display="http://www.topozone.com/map.asp?lon=-81.8125&amp;lat=38.1875"/>
    <hyperlink ref="F160" r:id="rId151" display="http://www.topozone.com/map.asp?lon=-79.9375&amp;lat=38.9375"/>
    <hyperlink ref="F161" r:id="rId152" display="http://www.topozone.com/map.asp?lon=-81.4375&amp;lat=39.1875"/>
    <hyperlink ref="F162" r:id="rId153" display="http://www.topozone.com/map.asp?lon=-81.6875&amp;lat=38.6875"/>
    <hyperlink ref="F163" r:id="rId154" display="http://www.topozone.com/map.asp?lon=-81.5625&amp;lat=38.6875"/>
    <hyperlink ref="F164" r:id="rId155" display="http://www.topozone.com/map.asp?lon=-81.4375&amp;lat=38.5625"/>
    <hyperlink ref="F165" r:id="rId156" display="http://www.topozone.com/map.asp?lon=-81.4375&amp;lat=37.4375"/>
    <hyperlink ref="F166" r:id="rId157" display="http://www.topozone.com/map.asp?lon=-82.3125&amp;lat=38.0625"/>
    <hyperlink ref="F167" r:id="rId158" display="http://www.topozone.com/map.asp?lon=-79.6875&amp;lat=39.4375"/>
    <hyperlink ref="F168" r:id="rId159" display="http://www.topozone.com/map.asp?lon=-80.0625&amp;lat=38.0625"/>
    <hyperlink ref="F169" r:id="rId160" display="http://www.topozone.com/map.asp?lon=-79.4375&amp;lat=38.9375"/>
    <hyperlink ref="F170" r:id="rId161" display="http://www.topozone.com/map.asp?lon=-78.4375&amp;lat=39.4375"/>
    <hyperlink ref="F171" r:id="rId162" display="http://www.topozone.com/map.asp?lon=-82.4375&amp;lat=38.3125"/>
    <hyperlink ref="F172" r:id="rId163" display="http://www.topozone.com/map.asp?lon=-79.5625&amp;lat=39.1875"/>
    <hyperlink ref="F173" r:id="rId164" display="http://www.topozone.com/map.asp?lon=-81.3125&amp;lat=37.6875"/>
    <hyperlink ref="F174" r:id="rId165" display="http://www.topozone.com/map.asp?lon=-78.5625&amp;lat=39.4375"/>
    <hyperlink ref="F175" r:id="rId166" display="http://www.topozone.com/map.asp?lon=-80.4375&amp;lat=37.8125"/>
    <hyperlink ref="F176" r:id="rId167" display="http://www.topozone.com/map.asp?lon=-80.6875&amp;lat=38.5625"/>
    <hyperlink ref="F177" r:id="rId168" display="http://www.topozone.com/map.asp?lon=-81.5625&amp;lat=38.9375"/>
    <hyperlink ref="F178" r:id="rId169" display="http://www.topozone.com/map.asp?lon=-80.3125&amp;lat=38.1875"/>
    <hyperlink ref="F179" r:id="rId170" display="http://www.topozone.com/map.asp?lon=-81.0625&amp;lat=38.3125"/>
    <hyperlink ref="F180" r:id="rId171" display="http://www.topozone.com/map.asp?lon=-81.9375&amp;lat=37.8125"/>
    <hyperlink ref="F181" r:id="rId172" display="http://www.topozone.com/map.asp?lon=-81.3125&amp;lat=38.6875"/>
    <hyperlink ref="F182" r:id="rId173" display="http://www.topozone.com/map.asp?lon=-81.6875&amp;lat=37.8125"/>
    <hyperlink ref="F183" r:id="rId174" display="http://www.topozone.com/map.asp?lon=-78.9375&amp;lat=38.9375"/>
    <hyperlink ref="F184" r:id="rId175" display="http://www.topozone.com/map.asp?lon=-81.1875&amp;lat=39.0625"/>
    <hyperlink ref="F185" r:id="rId176" display="http://www.topozone.com/map.asp?lon=-81.8125&amp;lat=38.0625"/>
    <hyperlink ref="F186" r:id="rId177" display="http://www.topozone.com/map.asp?lon=-81.8125&amp;lat=37.6875"/>
    <hyperlink ref="F187" r:id="rId178" display="http://www.topozone.com/map.asp?lon=-81.3125&amp;lat=38.3125"/>
    <hyperlink ref="F188" r:id="rId179" display="http://www.topozone.com/map.asp?lon=-81.9375&amp;lat=37.6875"/>
    <hyperlink ref="F189" r:id="rId180" display="http://www.topozone.com/map.asp?lon=-80.3125&amp;lat=39.5625"/>
    <hyperlink ref="F190" r:id="rId181" display="http://www.topozone.com/map.asp?lon=-80.5&amp;lat=38.25"/>
    <hyperlink ref="F191" r:id="rId182" display="http://www.topozone.com/map.asp?lon=-80.0625&amp;lat=38.1875"/>
    <hyperlink ref="F192" r:id="rId183" display="http://www.topozone.com/map.asp?lon=-77.9375&amp;lat=39.4375"/>
    <hyperlink ref="F193" r:id="rId184" display="http://www.topozone.com/map.asp?lon=-79.8125&amp;lat=39.5625"/>
    <hyperlink ref="F194" r:id="rId185" display="http://www.topozone.com/map.asp?lon=-81.5625&amp;lat=37.6875"/>
    <hyperlink ref="F195" r:id="rId186" display="http://www.topozone.com/map.asp?lon=-81.1875&amp;lat=37.4375"/>
    <hyperlink ref="F196" r:id="rId187" display="http://www.topozone.com/map.asp?lon=-79.1875&amp;lat=39.0625"/>
    <hyperlink ref="F197" r:id="rId188" display="http://www.topozone.com/map.asp?lon=-81.4375&amp;lat=37.6875"/>
    <hyperlink ref="F198" r:id="rId189" display="http://www.topozone.com/map.asp?lon=-80.8125&amp;lat=37.8125"/>
    <hyperlink ref="F199" r:id="rId190" display="http://www.topozone.com/map.asp?lon=-80.9375&amp;lat=37.8125"/>
    <hyperlink ref="F200" r:id="rId191" display="http://www.topozone.com/map.asp?lon=-79.0625&amp;lat=39.1875"/>
    <hyperlink ref="F201" r:id="rId192" display="http://www.topozone.com/map.asp?lon=-80.9375&amp;lat=39.4375"/>
    <hyperlink ref="F202" r:id="rId193" display="http://www.topozone.com/map.asp?lon=-77.9375&amp;lat=39.3125"/>
    <hyperlink ref="F203" r:id="rId194" display="http://www.topozone.com/map.asp?lon=-79.9375&amp;lat=38.6875"/>
    <hyperlink ref="F204" r:id="rId195" display="http://www.topozone.com/map.asp?lon=-81.0625&amp;lat=38.8125"/>
    <hyperlink ref="F205" r:id="rId196" display="http://www.topozone.com/map.asp?lon=-82.1875&amp;lat=38.4375"/>
    <hyperlink ref="F206" r:id="rId197" display="http://www.topozone.com/map.asp?lon=-80.0625&amp;lat=38.4375"/>
    <hyperlink ref="F207" r:id="rId198" display="http://www.topozone.com/map.asp?lon=-79.4375&amp;lat=38.5625"/>
    <hyperlink ref="F208" r:id="rId199" display="http://www.topozone.com/map.asp?lon=-81.3125&amp;lat=38.1875"/>
    <hyperlink ref="F209" r:id="rId200" display="http://www.topozone.com/map.asp?lon=-79.8125&amp;lat=39.0625"/>
    <hyperlink ref="F210" r:id="rId201" display="http://www.topozone.com/map.asp?lon=-78.9375&amp;lat=39.0625"/>
    <hyperlink ref="F211" r:id="rId202" display="http://www.topozone.com/map.asp?lon=-79.9375&amp;lat=39.5625"/>
    <hyperlink ref="F212" r:id="rId203" display="http://www.topozone.com/map.asp?lon=-80.3125&amp;lat=39.1875"/>
    <hyperlink ref="F213" r:id="rId204" display="http://www.topozone.com/map.asp?lon=-80.8125&amp;lat=38.1875"/>
    <hyperlink ref="F214" r:id="rId205" display="http://www.topozone.com/map.asp?lon=-82.0625&amp;lat=38.5625"/>
    <hyperlink ref="F215" r:id="rId206" display="http://www.topozone.com/map.asp?lon=-79.3125&amp;lat=39.1875"/>
    <hyperlink ref="F216" r:id="rId207" display="http://www.topozone.com/map.asp?lon=-79.5625&amp;lat=39.0625"/>
    <hyperlink ref="F217" r:id="rId208" display="http://www.topozone.com/map.asp?lon=-79.1875&amp;lat=38.8125"/>
    <hyperlink ref="F218" r:id="rId209" display="http://www.topozone.com/map.asp?lon=-81.9375&amp;lat=38.0625"/>
    <hyperlink ref="F219" r:id="rId210" display="http://www.topozone.com/map.asp?lon=-81.4375&amp;lat=37.5625"/>
    <hyperlink ref="F220" r:id="rId211" display="http://www.topozone.com/map.asp?lon=-82.1875&amp;lat=37.8125"/>
    <hyperlink ref="F221" r:id="rId212" display="http://www.topozone.com/map.asp?lon=-78.8125&amp;lat=39.0625"/>
    <hyperlink ref="F222" r:id="rId213" display="http://www.topozone.com/map.asp?lon=-82.3125&amp;lat=38.1875"/>
    <hyperlink ref="F223" r:id="rId214" display="http://www.topozone.com/map.asp?lon=-79.9375&amp;lat=39.1875"/>
    <hyperlink ref="F224" r:id="rId215" display="http://www.topozone.com/map.asp?lon=-80.6875&amp;lat=38.1875"/>
    <hyperlink ref="F225" r:id="rId216" display="http://www.topozone.com/map.asp?lon=-80.6875&amp;lat=39.1875"/>
    <hyperlink ref="F226" r:id="rId217" display="http://www.topozone.com/map.asp?lon=-79.8125&amp;lat=39.4375"/>
    <hyperlink ref="F227" r:id="rId218" display="http://www.topozone.com/map.asp?lon=-81.1875&amp;lat=38.5625"/>
    <hyperlink ref="F228" r:id="rId219" display="http://www.topozone.com/map.asp?lon=-80.5625&amp;lat=38.6875"/>
    <hyperlink ref="F229" r:id="rId220" display="http://www.topozone.com/map.asp?lon=-80.9375&amp;lat=38.8125"/>
    <hyperlink ref="F230" r:id="rId221" display="http://www.topozone.com/map.asp?lon=-81.1875&amp;lat=37.9375"/>
    <hyperlink ref="F231" r:id="rId222" display="http://www.topozone.com/map.asp?lon=-81.6875&amp;lat=37.6875"/>
    <hyperlink ref="F232" r:id="rId223" display="http://www.topozone.com/map.asp?lon=-81.1875&amp;lat=37.5625"/>
    <hyperlink ref="F233" r:id="rId224" display="http://www.topozone.com/map.asp?lon=-78.9375&amp;lat=39.1875"/>
    <hyperlink ref="F234" r:id="rId225" display="http://www.topozone.com/map.asp?lon=-79.4375&amp;lat=38.8125"/>
    <hyperlink ref="F235" r:id="rId226" display="http://www.topozone.com/map.asp?lon=-80.5625&amp;lat=38.8125"/>
    <hyperlink ref="F236" r:id="rId227" display="http://www.topozone.com/map.asp?lon=-80.8125&amp;lat=39.1875"/>
    <hyperlink ref="F237" r:id="rId228" display="http://www.topozone.com/map.asp?lon=-79.6875&amp;lat=39.0625"/>
    <hyperlink ref="F238" r:id="rId229" display="http://www.topozone.com/map.asp?lon=-81.3125&amp;lat=37.9375"/>
    <hyperlink ref="F239" r:id="rId230" display="http://www.topozone.com/map.asp?lon=-81.4375&amp;lat=38.8125"/>
    <hyperlink ref="F240" r:id="rId231" display="http://www.topozone.com/map.asp?lon=-80.9375&amp;lat=39.3125"/>
    <hyperlink ref="F241" r:id="rId232" display="http://www.topozone.com/map.asp?lon=-79.0625&amp;lat=38.9375"/>
    <hyperlink ref="F242" r:id="rId233" display="http://www.topozone.com/map.asp?lon=-79.1875&amp;lat=38.9375"/>
    <hyperlink ref="F243" r:id="rId234" display="http://www.topozone.com/map.asp?lon=-80.5625&amp;lat=38.9375"/>
    <hyperlink ref="F244" r:id="rId235" display="http://www.topozone.com/map.asp?lon=-81.3125&amp;lat=39.1875"/>
    <hyperlink ref="F245" r:id="rId236" display="http://www.topozone.com/map.asp?lon=-80.0625&amp;lat=39.1875"/>
    <hyperlink ref="F246" r:id="rId237" display="http://www.topozone.com/map.asp?lon=-80.1875&amp;lat=38.6875"/>
    <hyperlink ref="F247" r:id="rId238" display="http://www.topozone.com/map.asp?lon=-81.5625&amp;lat=37.8125"/>
    <hyperlink ref="F248" r:id="rId239" display="http://www.topozone.com/map.asp?lon=-80.6875&amp;lat=39.5625"/>
    <hyperlink ref="F249" r:id="rId240" display="http://www.topozone.com/map.asp?lon=-81.5625&amp;lat=37.5625"/>
    <hyperlink ref="F250" r:id="rId241" display="http://www.topozone.com/map.asp?lon=-80.9375&amp;lat=37.5625"/>
    <hyperlink ref="F251" r:id="rId242" display="http://www.topozone.com/map.asp?lon=-81.6875&amp;lat=38.4375"/>
    <hyperlink ref="F252" r:id="rId243" display="http://www.topozone.com/map.asp?lon=-80.8125&amp;lat=39.5625"/>
    <hyperlink ref="F253" r:id="rId244" display="http://www.topozone.com/map.asp?lon=-81.3125&amp;lat=38.0625"/>
    <hyperlink ref="F254" r:id="rId245" display="http://www.topozone.com/map.asp?lon=-81.0625&amp;lat=37.8125"/>
    <hyperlink ref="F255" r:id="rId246" display="http://www.topozone.com/map.asp?lon=-80.9375&amp;lat=39.1875"/>
    <hyperlink ref="F256" r:id="rId247" display="http://www.topozone.com/map.asp?lon=-81.4375&amp;lat=38.3125"/>
    <hyperlink ref="F257" r:id="rId248" display="http://www.topozone.com/map.asp?lon=-80.6875&amp;lat=38.0625"/>
    <hyperlink ref="F258" r:id="rId249" display="http://www.topozone.com/map.asp?lon=-81.6875&amp;lat=38.1875"/>
    <hyperlink ref="F259" r:id="rId250" display="http://www.topozone.com/map.asp?lon=-82.4375&amp;lat=38.0625"/>
    <hyperlink ref="F260" r:id="rId251" display="http://www.topozone.com/map.asp?lon=-80.8125&amp;lat=37.9375"/>
    <hyperlink ref="F261" r:id="rId252" display="http://www.topozone.com/map.asp?lon=-82.1875&amp;lat=38.0625"/>
    <hyperlink ref="F262" r:id="rId253" display="http://www.topozone.com/map.asp?lon=-81.4375&amp;lat=38.9375"/>
    <hyperlink ref="F263" r:id="rId254" display="http://www.topozone.com/map.asp?lon=-81.3125&amp;lat=37.5625"/>
    <hyperlink ref="F264" r:id="rId255" display="http://www.topozone.com/map.asp?lon=-80.5625&amp;lat=38.1875"/>
    <hyperlink ref="F265" r:id="rId256" display="http://www.topozone.com/map.asp?lon=-79.0625&amp;lat=39.0625"/>
    <hyperlink ref="F266" r:id="rId257" display="http://www.topozone.com/map.asp?lon=-78.6875&amp;lat=39.1875"/>
    <hyperlink ref="F267" r:id="rId258" display="http://www.topozone.com/map.asp?lon=-81.6875&amp;lat=38.8125"/>
    <hyperlink ref="F268" r:id="rId259" display="http://www.topozone.com/map.asp?lon=-80.0625&amp;lat=39.5625"/>
    <hyperlink ref="F269" r:id="rId260" display="http://www.topozone.com/map.asp?lon=-80.4375&amp;lat=38.9375"/>
    <hyperlink ref="F270" r:id="rId261" display="http://www.topozone.com/map.asp?lon=-81.9375&amp;lat=38.6875"/>
    <hyperlink ref="F271" r:id="rId262" display="http://www.topozone.com/map.asp?lon=-80.3125&amp;lat=38.8125"/>
    <hyperlink ref="F272" r:id="rId263" display="http://www.topozone.com/map.asp?lon=-81.5625&amp;lat=39.0625"/>
    <hyperlink ref="F273" r:id="rId264" display="http://www.topozone.com/map.asp?lon=-81.5625&amp;lat=38.5625"/>
    <hyperlink ref="F274" r:id="rId265" display="http://www.topozone.com/map.asp?lon=-78.8125&amp;lat=39.3125"/>
    <hyperlink ref="F275" r:id="rId266" display="http://www.topozone.com/map.asp?lon=-80.4375&amp;lat=37.6875"/>
    <hyperlink ref="F276" r:id="rId267" display="http://www.topozone.com/map.asp?lon=-80.9375&amp;lat=38.6875"/>
    <hyperlink ref="F277" r:id="rId268" display="http://www.topozone.com/map.asp?lon=-80.1875&amp;lat=39.3125"/>
    <hyperlink ref="F278" r:id="rId269" display="http://www.topozone.com/map.asp?lon=-77.8125&amp;lat=39.1875"/>
    <hyperlink ref="F279" r:id="rId270" display="http://www.topozone.com/map.asp?lon=-79.6875&amp;lat=39.3125"/>
    <hyperlink ref="F280" r:id="rId271" display="http://www.topozone.com/map.asp?lon=-80.6875&amp;lat=37.9375"/>
    <hyperlink ref="F281" r:id="rId272" display="http://www.topozone.com/map.asp?lon=-81.8125&amp;lat=38.4375"/>
    <hyperlink ref="F282" r:id="rId273" display="http://www.topozone.com/map.asp?lon=-79.6875&amp;lat=39.1875"/>
    <hyperlink ref="F283" r:id="rId274" display="http://www.topozone.com/map.asp?lon=-80.5625&amp;lat=39.3125"/>
    <hyperlink ref="F284" r:id="rId275" display="http://www.topozone.com/map.asp?lon=-80.1875&amp;lat=38.5625"/>
    <hyperlink ref="F285" r:id="rId276" display="http://www.topozone.com/map.asp?lon=-81.6875&amp;lat=38.9375"/>
    <hyperlink ref="F286" r:id="rId277" display="http://www.topozone.com/map.asp?lon=-81.1875&amp;lat=39.3125"/>
    <hyperlink ref="F287" r:id="rId278" display="http://www.topozone.com/map.asp?lon=-81.9375&amp;lat=38.4375"/>
    <hyperlink ref="F288" r:id="rId279" display="http://www.topozone.com/map.asp?lon=-78.8125&amp;lat=39.1875"/>
    <hyperlink ref="F289" r:id="rId280" display="http://www.topozone.com/map.asp?lon=-81.0625&amp;lat=37.6875"/>
    <hyperlink ref="F290" r:id="rId281" display="http://www.topozone.com/map.asp?lon=-80.1875&amp;lat=38.4375"/>
    <hyperlink ref="F291" r:id="rId282" display="http://www.topozone.com/map.asp?lon=-80.3125&amp;lat=39.4375"/>
    <hyperlink ref="F292" r:id="rId283" display="http://www.topozone.com/map.asp?lon=-80.8125&amp;lat=39.4375"/>
    <hyperlink ref="F293" r:id="rId284" display="http://www.topozone.com/map.asp?lon=-79.6875&amp;lat=38.6875"/>
    <hyperlink ref="F294" r:id="rId285" display="http://www.topozone.com/map.asp?lon=-81.6875&amp;lat=38.5625"/>
    <hyperlink ref="F295" r:id="rId286" display="http://www.topozone.com/map.asp?lon=-80.3125&amp;lat=38.5625"/>
    <hyperlink ref="F296" r:id="rId287" display="http://www.topozone.com/map.asp?lon=-80.6875&amp;lat=39.3125"/>
    <hyperlink ref="F297" r:id="rId288" display="http://www.topozone.com/map.asp?lon=-81.0625&amp;lat=39.0625"/>
    <hyperlink ref="F298" r:id="rId289" display="http://www.topozone.com/map.asp?lon=-79.9375&amp;lat=38.5625"/>
    <hyperlink ref="F299" r:id="rId290" display="http://www.topozone.com/map.asp?lon=-81.5625&amp;lat=39.1875"/>
    <hyperlink ref="F300" r:id="rId291" display="http://www.topozone.com/map.asp?lon=-81.3125&amp;lat=38.8125"/>
    <hyperlink ref="F301" r:id="rId292" display="http://www.topozone.com/map.asp?lon=-78.6875&amp;lat=39.4375"/>
    <hyperlink ref="F302" r:id="rId293" display="http://www.topozone.com/map.asp?lon=-79.5625&amp;lat=38.6875"/>
    <hyperlink ref="F303" r:id="rId294" display="http://www.topozone.com/map.asp?lon=-78.1875&amp;lat=39.5625"/>
    <hyperlink ref="F304" r:id="rId295" display="http://www.topozone.com/map.asp?lon=-80.9375&amp;lat=38.5625"/>
    <hyperlink ref="F305" r:id="rId296" display="http://www.topozone.com/map.asp?lon=-79.3125&amp;lat=38.5625"/>
    <hyperlink ref="F306" r:id="rId297" display="http://www.topozone.com/map.asp?lon=-80.8125&amp;lat=38.3125"/>
    <hyperlink ref="F307" r:id="rId298" display="http://www.topozone.com/map.asp?lon=-80.9375&amp;lat=38.1875"/>
    <hyperlink ref="F308" r:id="rId299" display="http://www.topozone.com/map.asp?lon=-80.5&amp;lat=38.75"/>
    <hyperlink ref="F309" r:id="rId300" display="http://www.topozone.com/map.asp?lon=-80.6875&amp;lat=38.6875"/>
    <hyperlink ref="F310" r:id="rId301" display="http://www.topozone.com/map.asp?lon=-80.9375&amp;lat=38.4375"/>
    <hyperlink ref="F311" r:id="rId302" display="http://www.topozone.com/map.asp?lon=-81.5625&amp;lat=38.0625"/>
    <hyperlink ref="F312" r:id="rId303" display="http://www.topozone.com/map.asp?lon=-78.0625&amp;lat=39.4375"/>
    <hyperlink ref="F313" r:id="rId304" display="http://www.topozone.com/map.asp?lon=-80.8125&amp;lat=37.6875"/>
    <hyperlink ref="F314" r:id="rId305" display="http://www.topozone.com/map.asp?lon=-80.9375&amp;lat=38.9375"/>
    <hyperlink ref="F315" r:id="rId306" display="http://www.topozone.com/map.asp?lon=-81.1875&amp;lat=38.6875"/>
    <hyperlink ref="F316" r:id="rId307" display="http://www.topozone.com/map.asp?lon=-79.5625&amp;lat=39.4375"/>
    <hyperlink ref="F317" r:id="rId308" display="http://www.topozone.com/map.asp?lon=-79.9375&amp;lat=39.3125"/>
    <hyperlink ref="F318" r:id="rId309" display="http://www.topozone.com/map.asp?lon=-81.0625&amp;lat=37.9375"/>
    <hyperlink ref="F319" r:id="rId310" display="http://www.topozone.com/map.asp?lon=-80.6875&amp;lat=38.4375"/>
    <hyperlink ref="F320" r:id="rId311" display="http://www.topozone.com/map.asp?lon=-82.1875&amp;lat=37.9375"/>
    <hyperlink ref="F321" r:id="rId312" display="http://www.topozone.com/map.asp?lon=-80.4375&amp;lat=38.0625"/>
    <hyperlink ref="F322" r:id="rId313" display="http://www.topozone.com/map.asp?lon=-80.5625&amp;lat=37.5625"/>
    <hyperlink ref="F323" r:id="rId314" display="http://www.topozone.com/map.asp?lon=-79.3125&amp;lat=38.8125"/>
    <hyperlink ref="F324" r:id="rId315" display="http://www.topozone.com/map.asp?lon=-80.6875&amp;lat=39.0625"/>
    <hyperlink ref="F325" r:id="rId316" display="http://www.topozone.com/map.asp?lon=-80.0625&amp;lat=38.5625"/>
    <hyperlink ref="F326" r:id="rId317" display="http://www.topozone.com/map.asp?lon=-79.6875&amp;lat=39.5625"/>
    <hyperlink ref="F327" r:id="rId318" display="http://www.topozone.com/map.asp?lon=-80.4375&amp;lat=38.8125"/>
    <hyperlink ref="F328" r:id="rId319" display="http://www.topozone.com/map.asp?lon=-80.4375&amp;lat=39.4375"/>
    <hyperlink ref="F329" r:id="rId320" display="http://www.topozone.com/map.asp?lon=-81.4375&amp;lat=38.6875"/>
    <hyperlink ref="F330" r:id="rId321" display="http://www.topozone.com/map.asp?lon=-82.4375&amp;lat=38.1875"/>
    <hyperlink ref="F331" r:id="rId322" display="http://www.topozone.com/map.asp?lon=-80.4375&amp;lat=38.4375"/>
    <hyperlink ref="F332" r:id="rId323" display="http://www.topozone.com/map.asp?lon=-80.3125&amp;lat=38.3125"/>
    <hyperlink ref="F333" r:id="rId324" display="http://www.topozone.com/map.asp?lon=-80.4375&amp;lat=38.3125"/>
    <hyperlink ref="F334" r:id="rId325" display="http://www.topozone.com/map.asp?lon=-81.5625&amp;lat=37.4375"/>
    <hyperlink ref="F335" r:id="rId326" display="http://www.topozone.com/map.asp?lon=-82.1875&amp;lat=38.3125"/>
    <hyperlink ref="F336" r:id="rId327" display="http://www.topozone.com/map.asp?lon=-80.4375&amp;lat=39.1875"/>
    <hyperlink ref="F337" r:id="rId328" display="http://www.topozone.com/map.asp?lon=-80.8125&amp;lat=39.3125"/>
    <hyperlink ref="F338" r:id="rId329" display="http://www.topozone.com/map.asp?lon=-80.4375&amp;lat=39.0625"/>
    <hyperlink ref="F339" r:id="rId330" display="http://www.topozone.com/map.asp?lon=-81.6875&amp;lat=37.9375"/>
    <hyperlink ref="F340" r:id="rId331" display="http://www.topozone.com/map.asp?lon=-81.5625&amp;lat=37.9375"/>
    <hyperlink ref="F341" r:id="rId332" display="http://www.topozone.com/map.asp?lon=-79.5625&amp;lat=38.8125"/>
    <hyperlink ref="F342" r:id="rId333" display="http://www.topozone.com/map.asp?lon=-80.8125&amp;lat=38.4375"/>
    <hyperlink ref="F343" r:id="rId334" display="http://www.topozone.com/map.asp?lon=-79.8125&amp;lat=38.6875"/>
    <hyperlink ref="F344" r:id="rId335" display="http://www.topozone.com/map.asp?lon=-80.6875&amp;lat=39.6875"/>
    <hyperlink ref="F345" r:id="rId336" display="http://www.topozone.com/map.asp?lon=-81.6875&amp;lat=38.0625"/>
    <hyperlink ref="F346" r:id="rId337" display="http://www.topozone.com/map.asp?lon=-80.4375&amp;lat=37.9375"/>
    <hyperlink ref="F347" r:id="rId338" display="http://www.topozone.com/map.asp?lon=-82.3125&amp;lat=37.9375"/>
    <hyperlink ref="F348" r:id="rId339" display="http://www.topozone.com/map.asp?lon=-81.9375&amp;lat=38.5625"/>
    <hyperlink ref="F349" r:id="rId340" display="http://www.topozone.com/map.asp?lon=-80.9375&amp;lat=38.0625"/>
    <hyperlink ref="F350" r:id="rId341" display="http://www.topozone.com/map.asp?lon=-82.3125&amp;lat=38.3125"/>
    <hyperlink ref="F351" r:id="rId342" display="http://www.topozone.com/map.asp?lon=-80.4375&amp;lat=39.3125"/>
    <hyperlink ref="F352" r:id="rId343" display="http://www.topozone.com/map.asp?lon=-80.1875&amp;lat=38.3125"/>
    <hyperlink ref="F353" r:id="rId344" display="http://www.topozone.com/map.asp?lon=-78.5625&amp;lat=39.1875"/>
  </hyperlinks>
  <printOptions/>
  <pageMargins left="0.7" right="0.7" top="0.75" bottom="0.75" header="0.3" footer="0.3"/>
  <pageSetup horizontalDpi="600" verticalDpi="600" orientation="portrait" r:id="rId3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and Michelle</dc:creator>
  <cp:keywords/>
  <dc:description/>
  <cp:lastModifiedBy>tcraddock</cp:lastModifiedBy>
  <cp:lastPrinted>2009-12-07T19:21:48Z</cp:lastPrinted>
  <dcterms:created xsi:type="dcterms:W3CDTF">2009-12-06T16:45:47Z</dcterms:created>
  <dcterms:modified xsi:type="dcterms:W3CDTF">2009-12-15T13:56:43Z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Craddock, Tim</vt:lpwstr>
  </property>
  <property fmtid="{D5CDD505-2E9C-101B-9397-08002B2CF9AE}" pid="3" name="display_urn:schemas-microsoft-com:office:office#Author">
    <vt:lpwstr>Craddock, Tim</vt:lpwstr>
  </property>
</Properties>
</file>