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9320" windowHeight="5505" tabRatio="878" activeTab="0"/>
  </bookViews>
  <sheets>
    <sheet name="Introduction" sheetId="1" r:id="rId1"/>
    <sheet name="TMDLs_Daily" sheetId="2" r:id="rId2"/>
    <sheet name="TMDLs_Annual" sheetId="3" r:id="rId3"/>
    <sheet name="LAs" sheetId="4" r:id="rId4"/>
    <sheet name="Legacy Mining Discharges" sheetId="5" r:id="rId5"/>
    <sheet name="Streambank_Erosion" sheetId="6" r:id="rId6"/>
    <sheet name="Bond Forfeitures" sheetId="7" r:id="rId7"/>
    <sheet name="Mining WLAs" sheetId="8" r:id="rId8"/>
    <sheet name="MS4 WLA Summary" sheetId="9" r:id="rId9"/>
    <sheet name="MS4 WLA Details" sheetId="10" r:id="rId10"/>
    <sheet name="CSW_Future_Growth" sheetId="11" r:id="rId11"/>
    <sheet name="Impaired Stream Connectivity" sheetId="12" r:id="rId12"/>
    <sheet name="Stream Length by Subbasin" sheetId="13" r:id="rId13"/>
    <sheet name="Kellys Subs" sheetId="14" state="hidden" r:id="rId14"/>
  </sheets>
  <definedNames>
    <definedName name="_xlnm._FilterDatabase" localSheetId="6" hidden="1">'Bond Forfeitures'!$A$2:$I$7</definedName>
    <definedName name="_xlnm._FilterDatabase" localSheetId="10" hidden="1">'CSW_Future_Growth'!$A$2:$H$189</definedName>
    <definedName name="_xlnm._FilterDatabase" localSheetId="11" hidden="1">'Impaired Stream Connectivity'!$A$2:$F$277</definedName>
    <definedName name="_xlnm._FilterDatabase" localSheetId="3" hidden="1">'LAs'!$A$4:$AP$194</definedName>
    <definedName name="_xlnm._FilterDatabase" localSheetId="4" hidden="1">'Legacy Mining Discharges'!$A$2:$J$25</definedName>
    <definedName name="_xlnm._FilterDatabase" localSheetId="7" hidden="1">'Mining WLAs'!$A$2:$J$61</definedName>
    <definedName name="_xlnm._FilterDatabase" localSheetId="9" hidden="1">'MS4 WLA Details'!$A$3:$U$31</definedName>
    <definedName name="_xlnm._FilterDatabase" localSheetId="8" hidden="1">'MS4 WLA Summary'!$A$2:$J$30</definedName>
    <definedName name="_xlnm._FilterDatabase" localSheetId="12" hidden="1">'Stream Length by Subbasin'!$A$2:$F$2</definedName>
    <definedName name="_xlnm._FilterDatabase" localSheetId="5" hidden="1">'Streambank_Erosion'!$A$2:$H$40</definedName>
    <definedName name="_xlnm._FilterDatabase" localSheetId="2" hidden="1">'TMDLs_Annual'!$A$2:$J$39</definedName>
    <definedName name="_xlnm._FilterDatabase" localSheetId="1" hidden="1">'TMDLs_Daily'!$A$2:$J$2</definedName>
  </definedNames>
  <calcPr fullCalcOnLoad="1"/>
</workbook>
</file>

<file path=xl/sharedStrings.xml><?xml version="1.0" encoding="utf-8"?>
<sst xmlns="http://schemas.openxmlformats.org/spreadsheetml/2006/main" count="4508" uniqueCount="448">
  <si>
    <t>SWS</t>
  </si>
  <si>
    <t>Baseline Load (lbs/yr)</t>
  </si>
  <si>
    <t>% Reduction</t>
  </si>
  <si>
    <t>Allocated Load (lbs/yr)</t>
  </si>
  <si>
    <t>Metal</t>
  </si>
  <si>
    <t xml:space="preserve">Baseline Load (lbs/yr) </t>
  </si>
  <si>
    <t>Reduced Load (lbs/yr)</t>
  </si>
  <si>
    <t>Stream Name</t>
  </si>
  <si>
    <t>Baseline LA (lbs/yr)</t>
  </si>
  <si>
    <t>LA (lbs/yr)</t>
  </si>
  <si>
    <t>Baseline WLA (lbs/yr)</t>
  </si>
  <si>
    <t>WLA (lbs/yr)</t>
  </si>
  <si>
    <t>MOS (lbs/yr)</t>
  </si>
  <si>
    <t>TMDL (lbs/yr)</t>
  </si>
  <si>
    <t>ABANDONED MINES</t>
  </si>
  <si>
    <t>BARREN LAND</t>
  </si>
  <si>
    <t>Stream Code</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</si>
  <si>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</si>
  <si>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</si>
  <si>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</si>
  <si>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</si>
  <si>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</si>
  <si>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</si>
  <si>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</si>
  <si>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</si>
  <si>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</si>
  <si>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</si>
  <si>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</si>
  <si>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Discharge Number</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</si>
  <si>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</si>
  <si>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</si>
  <si>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</si>
  <si>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</si>
  <si>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</si>
  <si>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</si>
  <si>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</si>
  <si>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</si>
  <si>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</si>
  <si>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</si>
  <si>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</si>
  <si>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</si>
  <si>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</si>
  <si>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</si>
  <si>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Load (lbs/yr)</t>
  </si>
  <si>
    <t>PERMIT</t>
  </si>
  <si>
    <t>Baseline Concentration (mg/L)</t>
  </si>
  <si>
    <t>Allocated Concentration (mg/L)</t>
  </si>
  <si>
    <t xml:space="preserve">Contributing Subwatersheds </t>
  </si>
  <si>
    <t>TMDLs_Daily</t>
  </si>
  <si>
    <t>TMDLs_Annual</t>
  </si>
  <si>
    <t>LAs</t>
  </si>
  <si>
    <t>TMDL Watershed</t>
  </si>
  <si>
    <t>CSW_Future_Growth</t>
  </si>
  <si>
    <t>Area (acres)</t>
  </si>
  <si>
    <t>Subwatershed Allocated Area (Acres)</t>
  </si>
  <si>
    <t>Cumulative Allocated Area (Acres)</t>
  </si>
  <si>
    <t>HARVESTED FOREST</t>
  </si>
  <si>
    <t>OIL AND GAS</t>
  </si>
  <si>
    <t>Iron</t>
  </si>
  <si>
    <t>MS4 ENTITY</t>
  </si>
  <si>
    <t>DOH</t>
  </si>
  <si>
    <t>OTHER NPS SOURCES</t>
  </si>
  <si>
    <t>IMPERVIOUS SURFACES</t>
  </si>
  <si>
    <t>PERVIOUS SURFACES</t>
  </si>
  <si>
    <t>Watershed</t>
  </si>
  <si>
    <t>MS4 WLA Summary</t>
  </si>
  <si>
    <t>MS4 WLA Details</t>
  </si>
  <si>
    <t xml:space="preserve">This table is provided to assist with implementation of MS4 wasteload allocations and displays a successful allocation scenario for each MS4 entity by model subwatershed and landuse category.  </t>
  </si>
  <si>
    <t>Allocated LA (lbs/yr)</t>
  </si>
  <si>
    <t>Baseline MS4 WLA (lbs/yr)</t>
  </si>
  <si>
    <t>Allocated MS4 WLA (lbs/yr)</t>
  </si>
  <si>
    <t>This table contains the baseline and TMDL loadings for the streambank erosion presented on a TMDL stream basis. All allocations are presented in total iron terms.</t>
  </si>
  <si>
    <t>URBAN RESIDENTIAL</t>
  </si>
  <si>
    <t>UNPAVED ROAD</t>
  </si>
  <si>
    <r>
      <t xml:space="preserve">Subwatersheds highlighted in blue have </t>
    </r>
    <r>
      <rPr>
        <i/>
        <sz val="16"/>
        <color indexed="10"/>
        <rFont val="Arial"/>
        <family val="2"/>
      </rPr>
      <t>additional loads allocated to MS4 entities</t>
    </r>
    <r>
      <rPr>
        <i/>
        <sz val="16"/>
        <rFont val="Arial"/>
        <family val="2"/>
      </rPr>
      <t>. See the MS4 WLAs Summary and  MS4 WLAs Detailed table for further information.</t>
    </r>
  </si>
  <si>
    <t>Streambank_Erosion</t>
  </si>
  <si>
    <t xml:space="preserve">This table contains detailed load allocations for specific nonpoint source categories: abandoned mines, forest harvest, oil and gas, barren land, urban/residential/roads, other nonpoint sources and streambank erosion. Load allocations are presented on a subwatershed basis for both baseline and TMDL conditions. All allocations are presented in total iron terms.  </t>
  </si>
  <si>
    <t>Bond Forfeitures</t>
  </si>
  <si>
    <t>Mining_WLAs</t>
  </si>
  <si>
    <t>BACKGROUND AND OTHER NPS</t>
  </si>
  <si>
    <t>Kellys Creek</t>
  </si>
  <si>
    <t>Horsemill Branch</t>
  </si>
  <si>
    <t>UNT/Horsemill Branch RM 0.50</t>
  </si>
  <si>
    <t>UNT/Horsemill Branch RM 0.83</t>
  </si>
  <si>
    <t>UNT/Horsemill Branch RM 1.21</t>
  </si>
  <si>
    <t>UNT/Horsemill Branch RM 1.58</t>
  </si>
  <si>
    <t>UNT/Sugarcamp Branch RM 0.58</t>
  </si>
  <si>
    <t>Fourmile Fork</t>
  </si>
  <si>
    <t>Fivemile Fork</t>
  </si>
  <si>
    <t>UNT/Fivemile Fork RM 1.29</t>
  </si>
  <si>
    <t>Left Fork/Kellys Creek</t>
  </si>
  <si>
    <t>Slabcamp Hollow</t>
  </si>
  <si>
    <t>UNT/Left Fork RM 2.23/Kellys Creek</t>
  </si>
  <si>
    <t>UNT/UNT RM 0.51/Left Fork RM 2.23/Kellys Creek</t>
  </si>
  <si>
    <t>Hurricane Fork</t>
  </si>
  <si>
    <t>UNT/Hurricane Fork RM 2.11</t>
  </si>
  <si>
    <t>Rich Hollow</t>
  </si>
  <si>
    <t>Mossy Creek</t>
  </si>
  <si>
    <t>Toney Creek</t>
  </si>
  <si>
    <t>Painter Creek</t>
  </si>
  <si>
    <t>Long Branch</t>
  </si>
  <si>
    <t>Lick Fork</t>
  </si>
  <si>
    <t>North Sand Branch</t>
  </si>
  <si>
    <t>Maple Fork</t>
  </si>
  <si>
    <t>UNT/Maple Fork RM 1.17</t>
  </si>
  <si>
    <t>UNT/Maple Fork RM 1.91</t>
  </si>
  <si>
    <t>UNT/North Sand Branch RM 2.56</t>
  </si>
  <si>
    <t>Hughes Creek</t>
  </si>
  <si>
    <t>Martin Hollow</t>
  </si>
  <si>
    <t>Barn Hollow</t>
  </si>
  <si>
    <t>Graveyard Hollow</t>
  </si>
  <si>
    <t>Shadrick Fork</t>
  </si>
  <si>
    <t>Dry Lick Hollow</t>
  </si>
  <si>
    <t>UNT/Dry Lick Hollow RM 0.24</t>
  </si>
  <si>
    <t>Sixmile Hollow</t>
  </si>
  <si>
    <t>Lower Donnally Branch</t>
  </si>
  <si>
    <t>Bullpush Fork</t>
  </si>
  <si>
    <t>Burnett Hollow</t>
  </si>
  <si>
    <t>Mission Hollow (Venable Branch)</t>
  </si>
  <si>
    <t>Chappel Hollow (Chappel Branch)</t>
  </si>
  <si>
    <t>Georges Creek</t>
  </si>
  <si>
    <t>Shoot Hollow</t>
  </si>
  <si>
    <t>Payton Hollow</t>
  </si>
  <si>
    <t>UNT/Kellys Creek RM 0.43</t>
  </si>
  <si>
    <t>Frozen Branch</t>
  </si>
  <si>
    <t>Sugarcamp Branch</t>
  </si>
  <si>
    <t>Hicks Hollow</t>
  </si>
  <si>
    <t>UNT/Kellys Creek RM 1.94</t>
  </si>
  <si>
    <t>Rube Hollow</t>
  </si>
  <si>
    <t>Bufflick Branch</t>
  </si>
  <si>
    <t>UNT/Bufflick Branch RM 0.58</t>
  </si>
  <si>
    <t>UNT/Bufflick Branch RM 1.09</t>
  </si>
  <si>
    <t>UNT/Bufflick Branch RM 1.30</t>
  </si>
  <si>
    <t>Mill Hollow</t>
  </si>
  <si>
    <t>UNT/Mill Hollow RM 0.84</t>
  </si>
  <si>
    <t>Schoolhouse Hollow</t>
  </si>
  <si>
    <t>Big Hollow</t>
  </si>
  <si>
    <t>UNT/Fourmile Fork RM 1.02</t>
  </si>
  <si>
    <t>UNT/Fivemile Fork RM 1.62</t>
  </si>
  <si>
    <t>UNT/Left Fork RM 0.55/Kellys Creek</t>
  </si>
  <si>
    <t>UNT/Slabcamp Hollow RM 0.83</t>
  </si>
  <si>
    <t>UNT/Left Fork RM 1.56/Kellys Creek</t>
  </si>
  <si>
    <t>UNT/Left Fork RM 1.68/Kellys Creek</t>
  </si>
  <si>
    <t>Goose Hollow</t>
  </si>
  <si>
    <t>UNT/Kellys Creek RM 7.56</t>
  </si>
  <si>
    <t>Cedar Creek</t>
  </si>
  <si>
    <t>UNT/Cedar Creek RM 0.29</t>
  </si>
  <si>
    <t>UNT/Cedar Creek RM 0.71</t>
  </si>
  <si>
    <t>Little Fork</t>
  </si>
  <si>
    <t>Goode Creek</t>
  </si>
  <si>
    <t>Wriston Fork</t>
  </si>
  <si>
    <t>UNT/Wriston Fork RM 0.71</t>
  </si>
  <si>
    <t>UNT/Lick Fork RM 1.87</t>
  </si>
  <si>
    <t>UNT/Lick Fork RM 2.37</t>
  </si>
  <si>
    <t>UNT/Toney Creek RM 0.67</t>
  </si>
  <si>
    <t>Toney Fork</t>
  </si>
  <si>
    <t>UNT/Toney Creek RM 1.59</t>
  </si>
  <si>
    <t>UNT/Maple Fork RM 2.16</t>
  </si>
  <si>
    <t>UNT/Maple Fork RM 2.58</t>
  </si>
  <si>
    <t>UNT/North Sand Branch RM 1.01</t>
  </si>
  <si>
    <t>UNT/North Sand Branch RM 1.99</t>
  </si>
  <si>
    <t>UNT/North Sand Branch RM 2.95</t>
  </si>
  <si>
    <t>UNT/North Sand Branch RM 3.15</t>
  </si>
  <si>
    <t>UNT/North Sand Branch RM 3.30</t>
  </si>
  <si>
    <t>UNT/North Sand Branch RM 3.49</t>
  </si>
  <si>
    <t>UNT/North Sand Branch RM 3.63</t>
  </si>
  <si>
    <t>UNT/Sugarcamp Branch RM 0.70</t>
  </si>
  <si>
    <t>Bufflick Fork</t>
  </si>
  <si>
    <t>UNT/Bufflick Fork RM 0.34</t>
  </si>
  <si>
    <t>UNT/UNT RM 0.70/Bufflick Fork RM 0.34</t>
  </si>
  <si>
    <t>UNT/Bufflick Fork RM 1.10</t>
  </si>
  <si>
    <t>UNT/Hughes Creek RM 2.10</t>
  </si>
  <si>
    <t>Dark Hollow</t>
  </si>
  <si>
    <t>Cob Hollow</t>
  </si>
  <si>
    <t>Charlie Hollow</t>
  </si>
  <si>
    <t>UNT/Shadrick Fork RM 1.02</t>
  </si>
  <si>
    <t>UNT/Hughes Creek RM 4.55</t>
  </si>
  <si>
    <t>UNT/Hughes Creek RM 5.38</t>
  </si>
  <si>
    <t>UNT/Bullpush Fork RM 0.15</t>
  </si>
  <si>
    <t>Riffle Hollow</t>
  </si>
  <si>
    <t>K64A-PAM100-1</t>
  </si>
  <si>
    <t>K64A-PAM110-1</t>
  </si>
  <si>
    <t>K64A-PAM200-1</t>
  </si>
  <si>
    <t>K64A-PAM200-2</t>
  </si>
  <si>
    <t>K64A-PAM350-1</t>
  </si>
  <si>
    <t>K64A-PAM300-1</t>
  </si>
  <si>
    <t>K64A-PAM310-1</t>
  </si>
  <si>
    <t>K64A-PAM310-2</t>
  </si>
  <si>
    <t>K64A-PAM600-1</t>
  </si>
  <si>
    <t>K64A-PAM400-1</t>
  </si>
  <si>
    <t>K64A-PAM500-1</t>
  </si>
  <si>
    <t>K64A-PAM500-2</t>
  </si>
  <si>
    <t>K64A-PAM500-3</t>
  </si>
  <si>
    <t>K64A-PAM500-4</t>
  </si>
  <si>
    <t>FrozenBranchSeep</t>
  </si>
  <si>
    <t>K64-PAM100-1</t>
  </si>
  <si>
    <t>K64-PAM100-2</t>
  </si>
  <si>
    <t>K64C-PAM110-1</t>
  </si>
  <si>
    <t>K64C-PAM300-1</t>
  </si>
  <si>
    <t>K64C-PAM100-1</t>
  </si>
  <si>
    <t>K64C-PAM100-2</t>
  </si>
  <si>
    <t>K65Q-200-1</t>
  </si>
  <si>
    <t>K65Q-100-1</t>
  </si>
  <si>
    <t>B_Value</t>
  </si>
  <si>
    <t>R_Value</t>
  </si>
  <si>
    <t>WV1025341</t>
  </si>
  <si>
    <t>WV1019635</t>
  </si>
  <si>
    <t>WV1019244</t>
  </si>
  <si>
    <t>WV1021753</t>
  </si>
  <si>
    <t>WV0052426</t>
  </si>
  <si>
    <t>WV0093912</t>
  </si>
  <si>
    <t>WV1024825</t>
  </si>
  <si>
    <t>WV0092142</t>
  </si>
  <si>
    <t>WV0099511</t>
  </si>
  <si>
    <t>WV0093929</t>
  </si>
  <si>
    <t>WV1012452</t>
  </si>
  <si>
    <t>WV0097217</t>
  </si>
  <si>
    <t>WV1019350</t>
  </si>
  <si>
    <t>Area</t>
  </si>
  <si>
    <t>Charleston</t>
  </si>
  <si>
    <t>2011 through 2013</t>
  </si>
  <si>
    <t>2031 through 2035</t>
  </si>
  <si>
    <t>2033 through 2035</t>
  </si>
  <si>
    <t>2201 through 2274</t>
  </si>
  <si>
    <t>2203 through 2274</t>
  </si>
  <si>
    <t>2204 through 2212</t>
  </si>
  <si>
    <t>2206 through 2212</t>
  </si>
  <si>
    <t>2208 through 2212</t>
  </si>
  <si>
    <t>2210 through 2212</t>
  </si>
  <si>
    <t>2213 through 2274</t>
  </si>
  <si>
    <t>2215 through 2274</t>
  </si>
  <si>
    <t>2216 through 2218</t>
  </si>
  <si>
    <t>2220 through 2274</t>
  </si>
  <si>
    <t>2222 through 2274</t>
  </si>
  <si>
    <t>2224 through 2230</t>
  </si>
  <si>
    <t>2226 through 2230</t>
  </si>
  <si>
    <t>2228 through 2230</t>
  </si>
  <si>
    <t>2231 through 2274</t>
  </si>
  <si>
    <t>2232 through 2234</t>
  </si>
  <si>
    <t>2235 through 2274</t>
  </si>
  <si>
    <t>2237 through 2274</t>
  </si>
  <si>
    <t>2239 through 2274</t>
  </si>
  <si>
    <t>2240 through 2242</t>
  </si>
  <si>
    <t>2243 through 2274</t>
  </si>
  <si>
    <t>2244 through 2248</t>
  </si>
  <si>
    <t>2246 through 2248</t>
  </si>
  <si>
    <t>2249 through 2274</t>
  </si>
  <si>
    <t>2250 through 2264</t>
  </si>
  <si>
    <t>2252 through 2264</t>
  </si>
  <si>
    <t>2253 through 2255</t>
  </si>
  <si>
    <t>2256 through 2264</t>
  </si>
  <si>
    <t>2258 through 2264</t>
  </si>
  <si>
    <t>2260 through 2264</t>
  </si>
  <si>
    <t>2261 through 2263</t>
  </si>
  <si>
    <t>2265 through 2274</t>
  </si>
  <si>
    <t>2266 through 2268</t>
  </si>
  <si>
    <t>2269 through 2274</t>
  </si>
  <si>
    <t>2270 through 2274</t>
  </si>
  <si>
    <t>2272 through 2274</t>
  </si>
  <si>
    <t>2301 through 2305</t>
  </si>
  <si>
    <t>2303 through 2305</t>
  </si>
  <si>
    <t>2311 through 2335</t>
  </si>
  <si>
    <t>2313 through 2335</t>
  </si>
  <si>
    <t>2315 through 2335</t>
  </si>
  <si>
    <t>2317 through 2335</t>
  </si>
  <si>
    <t>2318 through 2326</t>
  </si>
  <si>
    <t>2319 through 2321</t>
  </si>
  <si>
    <t>2322 through 2326</t>
  </si>
  <si>
    <t>2324 through 2326</t>
  </si>
  <si>
    <t>2327 through 2335</t>
  </si>
  <si>
    <t>2329 through 2335</t>
  </si>
  <si>
    <t>2331 through 2335</t>
  </si>
  <si>
    <t>2333 through 2335</t>
  </si>
  <si>
    <t>2341 through 2367</t>
  </si>
  <si>
    <t>2342 through 2350</t>
  </si>
  <si>
    <t>2344 through 2350</t>
  </si>
  <si>
    <t>2346 through 2350</t>
  </si>
  <si>
    <t>2348 through 2350</t>
  </si>
  <si>
    <t>2351 through 2367</t>
  </si>
  <si>
    <t>2353 through 2367</t>
  </si>
  <si>
    <t>2355 through 2367</t>
  </si>
  <si>
    <t>2357 through 2367</t>
  </si>
  <si>
    <t>2359 through 2367</t>
  </si>
  <si>
    <t>2361 through 2367</t>
  </si>
  <si>
    <t>2363 through 2367</t>
  </si>
  <si>
    <t>2365 through 2367</t>
  </si>
  <si>
    <t>2401 through 2445</t>
  </si>
  <si>
    <t>2402 through 2404</t>
  </si>
  <si>
    <t>2405 through 2445</t>
  </si>
  <si>
    <t>2406 through 2412</t>
  </si>
  <si>
    <t>2407 through 2409</t>
  </si>
  <si>
    <t>2410 through 2412</t>
  </si>
  <si>
    <t>2413 through 2445</t>
  </si>
  <si>
    <t>2415 through 2445</t>
  </si>
  <si>
    <t>2417 through 2445</t>
  </si>
  <si>
    <t>2420 through 2445</t>
  </si>
  <si>
    <t>2422 through 2445</t>
  </si>
  <si>
    <t>2424 through 2445</t>
  </si>
  <si>
    <t>2425 through 2433</t>
  </si>
  <si>
    <t>2427 through 2433</t>
  </si>
  <si>
    <t>2429 through 2433</t>
  </si>
  <si>
    <t>2430 through 2432</t>
  </si>
  <si>
    <t>2434 through 2445</t>
  </si>
  <si>
    <t>2436 through 2445</t>
  </si>
  <si>
    <t>2438 through 2445</t>
  </si>
  <si>
    <t>2501 through 2507</t>
  </si>
  <si>
    <t>2503 through 2507</t>
  </si>
  <si>
    <t>2505 through 2507</t>
  </si>
  <si>
    <t>subbasin</t>
  </si>
  <si>
    <t>B_UAL</t>
  </si>
  <si>
    <t>R_UAL</t>
  </si>
  <si>
    <t>R Value</t>
  </si>
  <si>
    <t>Sed Ref</t>
  </si>
  <si>
    <t>CROPLAND</t>
  </si>
  <si>
    <t>PASTURE</t>
  </si>
  <si>
    <t>Stream Length (miles)</t>
  </si>
  <si>
    <t>Upper Kanawha</t>
  </si>
  <si>
    <t>Discharge Type</t>
  </si>
  <si>
    <t>Bond Forfeiture</t>
  </si>
  <si>
    <t>Stream Length by Subbasin</t>
  </si>
  <si>
    <t>This table contains the baseline and wasteload allocations for the municipal separate storm sewer systems (MS4s) entities addressed by this TMDL development effort: the City of Charleston and the West Virginia Department of Transportation, Division of Highways (DOH). The MS4 WLAs are summarized by subwatershed because the TMDL allocations address iron impairments at multiple locations with model prediction of necessary pollutant reductions at the pourpoint of each subwatershed. For this reason, the operable MS4 iron wasteload allocations are those that are presented in this table.</t>
  </si>
  <si>
    <t>Upper Kanawha River Watershed Iron Load Allocations</t>
  </si>
  <si>
    <t>Upper Kanawha River Watershed Iron TMDLs (Average Annual)</t>
  </si>
  <si>
    <t>Upper Kanawha River Watershed Iron TMDLs (Average Daily)</t>
  </si>
  <si>
    <t>Upper Kanawha River Watershed Streambank Erosion Allocations</t>
  </si>
  <si>
    <t>Upper Kanawha River Watershed Bond Forfeiture Allocations</t>
  </si>
  <si>
    <t>Upper Kanawha River Watershed Mining Wasteload Allocations</t>
  </si>
  <si>
    <t xml:space="preserve">Upper Kanawha River Watershed - Iron MS4 Wasteload Allocations (Summary) </t>
  </si>
  <si>
    <t xml:space="preserve">Upper Kanawha River Watershed - Iron MS4 Wasteload Allocations (Detailed) </t>
  </si>
  <si>
    <t>Upper Kanawha River Watershed - Construction Stormwater Future Growth</t>
  </si>
  <si>
    <t>Upper Kanawha River Watershed Impaired Stream Connectivity</t>
  </si>
  <si>
    <t>Upper Kanawha River Watersheds - Stream Length by Subbasin</t>
  </si>
  <si>
    <t>This spreadsheet contains components of the iron TMDLs that were developed for selected streams in the Upper Kanawha River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</si>
  <si>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iron and/or sediment impaired streams in the Upper Kanawha River Watershed, in average daily terms.  </t>
  </si>
  <si>
    <t xml:space="preserve">This table contains the components of the TMDL equation for the iron and/or sediment impaired streams in the Upper Kanawha River Watershed, in average annual terms.  </t>
  </si>
  <si>
    <t>Notes</t>
  </si>
  <si>
    <t>AML</t>
  </si>
  <si>
    <t>&lt;0.1</t>
  </si>
  <si>
    <t>Upper Kanawha River Watershed Legacy Mining Discharges</t>
  </si>
  <si>
    <r>
      <t xml:space="preserve">This table lists the contributing subwatersheds for each iron </t>
    </r>
    <r>
      <rPr>
        <sz val="10"/>
        <rFont val="Arial"/>
        <family val="2"/>
      </rPr>
      <t>impaired stream in the Upper Kanawha River watershed.</t>
    </r>
  </si>
  <si>
    <r>
      <t>This table lists the modeled stream length (in miles) for each subwatershed containing or contributing to an iron</t>
    </r>
    <r>
      <rPr>
        <sz val="10"/>
        <rFont val="Arial"/>
        <family val="2"/>
      </rPr>
      <t xml:space="preserve"> impaired stream in the Upper Kanawha River Watershed.</t>
    </r>
  </si>
  <si>
    <r>
      <t xml:space="preserve">This table contains the subwatershed-specific future growth allowances that have been provided for site registrations under the Construction Stormwater General Permit. In general, the successful TMDL allocation provides </t>
    </r>
    <r>
      <rPr>
        <sz val="10"/>
        <rFont val="Arial"/>
        <family val="2"/>
      </rPr>
      <t>2.5 percent of modeled forested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t>
    </r>
  </si>
  <si>
    <t>Legacy Mining Discharges</t>
  </si>
  <si>
    <t>This table contains the baseline and TMDL loadings for the abandoned mine land and bond forfeiture discharges that were identified and characterized by WVDEP DWWM during source tracking efforts. Loadings displayed in this table are included in the total AML loadings displayed on the LAs table and in the bond forfieture wasteload allocations, as appropriate.</t>
  </si>
  <si>
    <t xml:space="preserve">This table contains the wasteload allocations for the bond forfeiture point sources that are permitted to discharge iron to the selected watersheds addressed by this TMDL development effort.  WLAs are presented in both mass and concentration terms and the concentration-based allocations are operable. </t>
  </si>
  <si>
    <t xml:space="preserve">This table contains the wasteload allocations for the mining point sources that are permitted to discharge iron to the selected watersheds addressed by this TMDL development effort. WLAs are presented in both mass and concentration terms and the concentration-based allocations are operable.  </t>
  </si>
  <si>
    <t>Loads include seeps identified on the Legacy Mining Discharges tab</t>
  </si>
  <si>
    <t>WV-KU-33</t>
  </si>
  <si>
    <t>WV-KU-33-B</t>
  </si>
  <si>
    <t>WV-KU-33-B-2</t>
  </si>
  <si>
    <t>WV-KU-33-B-3</t>
  </si>
  <si>
    <t>WV-KU-33-B-4</t>
  </si>
  <si>
    <t>WV-KU-33-D-1</t>
  </si>
  <si>
    <t>WV-KU-33-L</t>
  </si>
  <si>
    <t>WV-KU-33-M</t>
  </si>
  <si>
    <t>WV-KU-33-M-1</t>
  </si>
  <si>
    <t>WV-KU-33-N</t>
  </si>
  <si>
    <t>WV-KU-33-N-2</t>
  </si>
  <si>
    <t>WV-KU-33-N-5</t>
  </si>
  <si>
    <t>WV-KU-33-N-5-A</t>
  </si>
  <si>
    <t>WV-KU-33-O</t>
  </si>
  <si>
    <t>WV-KU-33-O-1</t>
  </si>
  <si>
    <t>WV-KU-33-O-2</t>
  </si>
  <si>
    <t>WV-KU-39-BM</t>
  </si>
  <si>
    <t>WV-KU-39-BM-10</t>
  </si>
  <si>
    <t>WV-KU-39-BM-11</t>
  </si>
  <si>
    <t>WV-KU-39-BM-7</t>
  </si>
  <si>
    <t>WV-KU-39-BM-8</t>
  </si>
  <si>
    <t>WV-KU-39-DG-2</t>
  </si>
  <si>
    <t>WV-KU-39-DG-2-A</t>
  </si>
  <si>
    <t>WV-KU-39-DG-2-A-2</t>
  </si>
  <si>
    <t>WV-KU-39-DG-2-A-3</t>
  </si>
  <si>
    <t>WV-KU-39-DG-2-E</t>
  </si>
  <si>
    <t>WV-KU-42</t>
  </si>
  <si>
    <t>WV-KU-42-J</t>
  </si>
  <si>
    <t>WV-KU-42-K</t>
  </si>
  <si>
    <t>WV-KU-42-L</t>
  </si>
  <si>
    <t>WV-KU-42-N</t>
  </si>
  <si>
    <t>WV-KU-42-N-3</t>
  </si>
  <si>
    <t>WV-KU-42-N-3-A</t>
  </si>
  <si>
    <t>WV-KU-42-Q</t>
  </si>
  <si>
    <t>WV-KU-5</t>
  </si>
  <si>
    <t>WV-KU-55-F</t>
  </si>
  <si>
    <t>WV-KU-55-F-3</t>
  </si>
  <si>
    <t>WV-KU-33-A</t>
  </si>
  <si>
    <t>WV-KU-33-B-1</t>
  </si>
  <si>
    <t>WV-KU-33-C</t>
  </si>
  <si>
    <t>WV-KU-33-D</t>
  </si>
  <si>
    <t>WV-KU-33-E</t>
  </si>
  <si>
    <t>WV-KU-33-F</t>
  </si>
  <si>
    <t>WV-KU-33-G</t>
  </si>
  <si>
    <t>WV-KU-33-H</t>
  </si>
  <si>
    <t>WV-KU-33-H-1</t>
  </si>
  <si>
    <t>WV-KU-33-H-2</t>
  </si>
  <si>
    <t>WV-KU-33-H-3</t>
  </si>
  <si>
    <t>WV-KU-33-I</t>
  </si>
  <si>
    <t>WV-KU-33-I-1</t>
  </si>
  <si>
    <t>WV-KU-33-J</t>
  </si>
  <si>
    <t>WV-KU-33-K</t>
  </si>
  <si>
    <t>WV-KU-33-L-3</t>
  </si>
  <si>
    <t>WV-KU-33-M-2</t>
  </si>
  <si>
    <t>WV-KU-33-N-1</t>
  </si>
  <si>
    <t>WV-KU-33-N-2-A</t>
  </si>
  <si>
    <t>WV-KU-33-N-3</t>
  </si>
  <si>
    <t>WV-KU-33-N-4</t>
  </si>
  <si>
    <t>WV-KU-33-P</t>
  </si>
  <si>
    <t>WV-KU-33-P-1</t>
  </si>
  <si>
    <t>WV-KU-39-BM-4</t>
  </si>
  <si>
    <t>WV-KU-39-BM-5</t>
  </si>
  <si>
    <t>WV-KU-39-BM-8-A</t>
  </si>
  <si>
    <t>WV-KU-39-BM-8-A-2</t>
  </si>
  <si>
    <t>WV-KU-39-BM-8-B</t>
  </si>
  <si>
    <t>WV-KU-39-BM-8-C</t>
  </si>
  <si>
    <t>WV-KU-39-BM-10-A</t>
  </si>
  <si>
    <t>WV-KU-39-BM-10-B</t>
  </si>
  <si>
    <t>WV-KU-39-BM-10-C</t>
  </si>
  <si>
    <t>WV-KU-39-DG-2-A-5</t>
  </si>
  <si>
    <t>WV-KU-39-DG-2-A-6</t>
  </si>
  <si>
    <t>WV-KU-39-DG-2-B</t>
  </si>
  <si>
    <t>WV-KU-39-DG-2-C</t>
  </si>
  <si>
    <t>WV-KU-39-DG-2-F</t>
  </si>
  <si>
    <t>WV-KU-39-DG-2-G</t>
  </si>
  <si>
    <t>WV-KU-39-DG-2-H</t>
  </si>
  <si>
    <t>WV-KU-39-DG-2-J</t>
  </si>
  <si>
    <t>WV-KU-39-DG-2-K</t>
  </si>
  <si>
    <t>WV-KU-42-A</t>
  </si>
  <si>
    <t>WV-KU-42-A-1</t>
  </si>
  <si>
    <t>WV-KU-42-D</t>
  </si>
  <si>
    <t>WV-KU-42-D-1</t>
  </si>
  <si>
    <t>WV-KU-42-D-1-A</t>
  </si>
  <si>
    <t>WV-KU-42-D-2</t>
  </si>
  <si>
    <t>WV-KU-42-E</t>
  </si>
  <si>
    <t>WV-KU-42-H</t>
  </si>
  <si>
    <t>WV-KU-42-M</t>
  </si>
  <si>
    <t>WV-KU-42-N-1</t>
  </si>
  <si>
    <t>WV-KU-42-N-2</t>
  </si>
  <si>
    <t>WV-KU-42-O</t>
  </si>
  <si>
    <t>WV-KU-42-P</t>
  </si>
  <si>
    <t>WV-KU-55-F-1</t>
  </si>
  <si>
    <t>WV-KU-55-F-5</t>
  </si>
  <si>
    <t>WV-KU-39-AK</t>
  </si>
  <si>
    <t>WV-KU-39-AK-2</t>
  </si>
  <si>
    <t>WV-KU-3</t>
  </si>
  <si>
    <t>WV-KU-3-A</t>
  </si>
  <si>
    <t>WV-KU-8</t>
  </si>
  <si>
    <t>WV-KU-8-A</t>
  </si>
  <si>
    <t>WV-KU-8-B</t>
  </si>
  <si>
    <t>WV-KU-39-AK-1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</si>
</sst>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
    <numFmt numFmtId="168" formatCode="#,##0.0000"/>
    <numFmt numFmtId="169" formatCode="0.0000"/>
  </numFmts>
  <fonts count="48">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b/>
      <sz val="16"/>
      <name val="Arial"/>
      <family val="2"/>
    </font>
    <font>
      <sz val="12"/>
      <name val="Times New Roman"/>
      <family val="1"/>
    </font>
    <font>
      <b/>
      <sz val="12"/>
      <name val="Times New Roman"/>
      <family val="1"/>
    </font>
    <font>
      <i/>
      <sz val="16"/>
      <name val="Arial"/>
      <family val="2"/>
    </font>
    <font>
      <i/>
      <sz val="16"/>
      <color indexed="10"/>
      <name val="Arial"/>
      <family val="2"/>
    </font>
    <font>
      <b/>
      <sz val="10"/>
      <color indexed="10"/>
      <name val="Arial"/>
      <family val="2"/>
    </font>
    <font>
      <sz val="10"/>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24997000396251678"/>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style="double"/>
      <top/>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color indexed="22"/>
      </left>
      <right style="thin">
        <color indexed="22"/>
      </right>
      <top style="thin">
        <color indexed="22"/>
      </top>
      <bottom style="thin">
        <color indexed="22"/>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color indexed="8"/>
      </right>
      <top style="medium">
        <color indexed="8"/>
      </top>
      <bottom style="medium"/>
    </border>
    <border>
      <left style="thin">
        <color indexed="8"/>
      </left>
      <right style="medium"/>
      <top style="medium"/>
      <bottom style="medium"/>
    </border>
    <border>
      <left/>
      <right style="thin">
        <color indexed="8"/>
      </right>
      <top/>
      <bottom style="medium"/>
    </border>
    <border>
      <left style="thin">
        <color indexed="8"/>
      </left>
      <right style="thin">
        <color indexed="8"/>
      </right>
      <top/>
      <bottom style="medium"/>
    </border>
    <border>
      <left/>
      <right/>
      <top/>
      <bottom style="medium"/>
    </border>
    <border>
      <left style="medium"/>
      <right style="thin">
        <color indexed="8"/>
      </right>
      <top/>
      <bottom style="medium"/>
    </border>
    <border>
      <left style="thin">
        <color indexed="8"/>
      </left>
      <right style="medium">
        <color indexed="8"/>
      </right>
      <top/>
      <bottom style="medium"/>
    </border>
    <border>
      <left style="thin"/>
      <right style="thin"/>
      <top style="hair"/>
      <bottom style="hair"/>
    </border>
    <border>
      <left style="thin"/>
      <right style="thin"/>
      <top style="hair"/>
      <bottom style="thin"/>
    </border>
    <border>
      <left style="thin"/>
      <right/>
      <top style="hair"/>
      <bottom style="hair"/>
    </border>
    <border>
      <left style="thin"/>
      <right/>
      <top style="hair"/>
      <bottom style="thin"/>
    </border>
    <border>
      <left style="medium"/>
      <right style="thin"/>
      <top style="hair"/>
      <bottom style="hair"/>
    </border>
    <border>
      <left style="thin"/>
      <right style="medium"/>
      <top style="hair"/>
      <bottom style="hair"/>
    </border>
    <border>
      <left style="medium"/>
      <right/>
      <top style="medium"/>
      <bottom style="medium"/>
    </border>
    <border>
      <left style="thin">
        <color indexed="22"/>
      </left>
      <right style="thin"/>
      <top style="hair"/>
      <bottom style="hair"/>
    </border>
    <border>
      <left/>
      <right style="thin"/>
      <top style="hair"/>
      <bottom style="hair"/>
    </border>
    <border>
      <left style="thin">
        <color indexed="8"/>
      </left>
      <right style="medium"/>
      <top/>
      <bottom style="medium"/>
    </border>
    <border>
      <left/>
      <right/>
      <top style="medium"/>
      <bottom/>
    </border>
    <border>
      <left style="medium"/>
      <right style="hair"/>
      <top style="hair"/>
      <bottom style="hair"/>
    </border>
    <border>
      <left style="hair"/>
      <right style="hair"/>
      <top style="hair"/>
      <bottom style="hair"/>
    </border>
    <border>
      <left style="hair"/>
      <right style="medium"/>
      <top style="hair"/>
      <bottom style="hair"/>
    </border>
    <border>
      <left style="thin">
        <color indexed="8"/>
      </left>
      <right style="thin">
        <color indexed="8"/>
      </right>
      <top style="thin">
        <color indexed="8"/>
      </top>
      <bottom style="thin">
        <color indexed="8"/>
      </bottom>
    </border>
    <border>
      <left style="thin"/>
      <right style="thin"/>
      <top/>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style="thin"/>
      <top style="hair"/>
      <bottom style="thin"/>
    </border>
    <border>
      <left style="medium"/>
      <right style="thin"/>
      <top style="hair"/>
      <bottom style="thin"/>
    </border>
    <border>
      <left style="thin"/>
      <right style="medium"/>
      <top style="hair"/>
      <bottom style="thin"/>
    </border>
    <border>
      <left style="hair"/>
      <right style="hair"/>
      <top style="hair"/>
      <bottom style="thin"/>
    </border>
    <border>
      <left style="hair"/>
      <right style="medium"/>
      <top style="hair"/>
      <bottom style="thin"/>
    </border>
    <border>
      <left/>
      <right style="thin"/>
      <top style="hair"/>
      <bottom style="thin"/>
    </border>
    <border>
      <left style="thin"/>
      <right style="thin"/>
      <top style="medium"/>
      <bottom style="hair"/>
    </border>
    <border>
      <left/>
      <right style="thin"/>
      <top style="hair"/>
      <bottom/>
    </border>
    <border>
      <left/>
      <right style="thin"/>
      <top/>
      <bottom style="thin"/>
    </border>
    <border>
      <left style="medium"/>
      <right style="thin"/>
      <top style="thin"/>
      <bottom style="hair"/>
    </border>
    <border>
      <left style="thin"/>
      <right style="thin"/>
      <top style="thin"/>
      <bottom style="hair"/>
    </border>
    <border>
      <left style="thin"/>
      <right style="medium"/>
      <top style="medium"/>
      <bottom style="thin"/>
    </border>
    <border>
      <left style="thin"/>
      <right style="medium"/>
      <top style="thin"/>
      <bottom style="hair"/>
    </border>
    <border>
      <left style="thin"/>
      <right style="thin">
        <color indexed="22"/>
      </right>
      <top/>
      <bottom style="thin">
        <color indexed="22"/>
      </bottom>
    </border>
    <border>
      <left style="thin">
        <color indexed="22"/>
      </left>
      <right style="thin">
        <color indexed="22"/>
      </right>
      <top/>
      <bottom style="thin">
        <color indexed="22"/>
      </bottom>
    </border>
    <border>
      <left style="thin">
        <color indexed="22"/>
      </left>
      <right style="thin"/>
      <top/>
      <bottom style="thin">
        <color indexed="22"/>
      </bottom>
    </border>
    <border>
      <left style="medium"/>
      <right style="medium"/>
      <top style="medium"/>
      <bottom style="medium"/>
    </border>
    <border>
      <left/>
      <right style="medium"/>
      <top style="hair"/>
      <bottom style="hair"/>
    </border>
    <border>
      <left style="thin"/>
      <right style="thin"/>
      <top style="hair"/>
      <bottom style="medium"/>
    </border>
    <border>
      <left/>
      <right style="medium"/>
      <top style="hair"/>
      <bottom style="medium"/>
    </border>
    <border>
      <left style="medium"/>
      <right style="thin"/>
      <top/>
      <bottom style="hair"/>
    </border>
    <border>
      <left style="thin"/>
      <right style="thin"/>
      <top/>
      <bottom style="hair"/>
    </border>
    <border>
      <left style="thin"/>
      <right/>
      <top/>
      <bottom style="hair"/>
    </border>
    <border>
      <left style="thin"/>
      <right style="medium"/>
      <top style="medium"/>
      <bottom style="hair"/>
    </border>
    <border>
      <left style="medium"/>
      <right style="medium"/>
      <top style="medium"/>
      <bottom style="hair"/>
    </border>
    <border>
      <left style="thin"/>
      <right style="medium"/>
      <top/>
      <bottom style="hair"/>
    </border>
    <border>
      <left style="medium"/>
      <right style="medium"/>
      <top style="hair"/>
      <bottom style="hair"/>
    </border>
    <border>
      <left/>
      <right style="medium"/>
      <top/>
      <bottom/>
    </border>
    <border>
      <left style="thin"/>
      <right/>
      <top style="hair"/>
      <bottom style="medium"/>
    </border>
    <border>
      <left style="medium"/>
      <right style="medium"/>
      <top style="hair"/>
      <bottom style="medium"/>
    </border>
    <border>
      <left/>
      <right style="thin"/>
      <top/>
      <bottom style="hair"/>
    </border>
    <border>
      <left style="medium"/>
      <right style="thin"/>
      <top style="hair"/>
      <bottom style="medium"/>
    </border>
    <border>
      <left style="thin"/>
      <right style="medium"/>
      <top style="hair"/>
      <bottom style="medium"/>
    </border>
    <border>
      <left/>
      <right style="thin"/>
      <top style="hair"/>
      <bottom style="medium"/>
    </border>
    <border>
      <left/>
      <right/>
      <top style="hair"/>
      <bottom style="hair"/>
    </border>
    <border>
      <left style="thin">
        <color indexed="22"/>
      </left>
      <right/>
      <top style="thin">
        <color indexed="22"/>
      </top>
      <bottom style="thin">
        <color indexed="22"/>
      </bottom>
    </border>
    <border>
      <left style="thin">
        <color indexed="22"/>
      </left>
      <right/>
      <top style="thin">
        <color indexed="22"/>
      </top>
      <bottom style="thin"/>
    </border>
    <border>
      <left style="thin"/>
      <right style="thin"/>
      <top/>
      <bottom style="thin"/>
    </border>
    <border>
      <left/>
      <right style="hair"/>
      <top style="hair"/>
      <bottom style="hair"/>
    </border>
    <border>
      <left/>
      <right style="hair"/>
      <top style="hair"/>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border>
    <border>
      <left/>
      <right style="medium"/>
      <top style="medium"/>
      <bottom/>
    </border>
    <border>
      <left style="medium"/>
      <right/>
      <top/>
      <bottom style="medium"/>
    </border>
    <border>
      <left/>
      <right style="medium"/>
      <top/>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2">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4" fillId="0" borderId="0" xfId="0" applyFont="1" applyAlignment="1">
      <alignment vertical="top" wrapText="1"/>
    </xf>
    <xf numFmtId="0" fontId="0" fillId="0" borderId="0" xfId="0" applyFill="1" applyAlignment="1">
      <alignment horizontal="lef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0" xfId="0" applyFill="1" applyBorder="1" applyAlignment="1">
      <alignment wrapText="1"/>
    </xf>
    <xf numFmtId="0" fontId="0" fillId="33" borderId="11" xfId="0" applyFill="1" applyBorder="1" applyAlignment="1">
      <alignment wrapText="1"/>
    </xf>
    <xf numFmtId="0" fontId="4" fillId="33" borderId="10" xfId="0" applyFont="1" applyFill="1" applyBorder="1" applyAlignment="1">
      <alignment/>
    </xf>
    <xf numFmtId="0" fontId="6" fillId="33" borderId="10" xfId="0" applyFont="1" applyFill="1" applyBorder="1" applyAlignment="1">
      <alignment/>
    </xf>
    <xf numFmtId="0" fontId="0" fillId="33" borderId="0" xfId="0" applyFill="1" applyBorder="1" applyAlignment="1">
      <alignment/>
    </xf>
    <xf numFmtId="0" fontId="6" fillId="33" borderId="0" xfId="0" applyFont="1" applyFill="1" applyBorder="1" applyAlignment="1">
      <alignment/>
    </xf>
    <xf numFmtId="0" fontId="0" fillId="33" borderId="11" xfId="0"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7" fillId="33" borderId="10" xfId="0" applyFont="1" applyFill="1" applyBorder="1" applyAlignment="1">
      <alignment/>
    </xf>
    <xf numFmtId="0" fontId="4" fillId="33" borderId="10" xfId="0" applyFont="1" applyFill="1" applyBorder="1" applyAlignment="1">
      <alignment/>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2" fontId="0" fillId="0" borderId="0" xfId="0" applyNumberFormat="1" applyFill="1" applyAlignment="1">
      <alignment/>
    </xf>
    <xf numFmtId="0" fontId="4" fillId="34" borderId="12" xfId="0" applyNumberFormat="1" applyFont="1" applyFill="1" applyBorder="1" applyAlignment="1">
      <alignment horizontal="center" wrapText="1"/>
    </xf>
    <xf numFmtId="0" fontId="0" fillId="0" borderId="0" xfId="0" applyFont="1" applyFill="1" applyAlignment="1">
      <alignment/>
    </xf>
    <xf numFmtId="0" fontId="0" fillId="0" borderId="0" xfId="0" applyAlignment="1">
      <alignment horizontal="left"/>
    </xf>
    <xf numFmtId="0" fontId="4" fillId="34" borderId="13" xfId="0" applyNumberFormat="1" applyFont="1" applyFill="1" applyBorder="1" applyAlignment="1">
      <alignment horizontal="center" wrapText="1"/>
    </xf>
    <xf numFmtId="0" fontId="4" fillId="34" borderId="14" xfId="0" applyNumberFormat="1" applyFont="1" applyFill="1" applyBorder="1" applyAlignment="1">
      <alignment horizontal="center" wrapText="1"/>
    </xf>
    <xf numFmtId="49" fontId="4" fillId="0" borderId="0" xfId="0" applyNumberFormat="1" applyFont="1" applyAlignment="1">
      <alignment horizontal="center" vertical="top" wrapText="1"/>
    </xf>
    <xf numFmtId="49" fontId="0" fillId="0" borderId="0" xfId="0" applyNumberFormat="1" applyFill="1" applyAlignment="1">
      <alignment wrapText="1"/>
    </xf>
    <xf numFmtId="0" fontId="3" fillId="34" borderId="13" xfId="71" applyFont="1" applyFill="1" applyBorder="1" applyAlignment="1">
      <alignment horizontal="center" vertical="center" wrapText="1"/>
      <protection/>
    </xf>
    <xf numFmtId="0" fontId="0" fillId="0" borderId="0" xfId="55" applyFill="1" applyAlignment="1">
      <alignment/>
      <protection/>
    </xf>
    <xf numFmtId="0" fontId="4" fillId="0" borderId="0" xfId="55" applyFont="1" applyAlignment="1">
      <alignment vertical="top" wrapText="1"/>
      <protection/>
    </xf>
    <xf numFmtId="0" fontId="0" fillId="0" borderId="0" xfId="55" applyFill="1">
      <alignment/>
      <protection/>
    </xf>
    <xf numFmtId="0" fontId="0" fillId="0" borderId="0" xfId="55" applyFill="1" applyAlignment="1">
      <alignment horizontal="center"/>
      <protection/>
    </xf>
    <xf numFmtId="1" fontId="0" fillId="0" borderId="0" xfId="55" applyNumberFormat="1" applyFill="1">
      <alignment/>
      <protection/>
    </xf>
    <xf numFmtId="164" fontId="0" fillId="0" borderId="0" xfId="55" applyNumberFormat="1" applyFill="1">
      <alignment/>
      <protection/>
    </xf>
    <xf numFmtId="0" fontId="0" fillId="0" borderId="0" xfId="55">
      <alignment/>
      <protection/>
    </xf>
    <xf numFmtId="164" fontId="0" fillId="0" borderId="0" xfId="55" applyNumberFormat="1">
      <alignment/>
      <protection/>
    </xf>
    <xf numFmtId="0" fontId="4" fillId="33" borderId="10"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4" fillId="34" borderId="15" xfId="64" applyFont="1" applyFill="1" applyBorder="1" applyAlignment="1">
      <alignment horizontal="center" vertical="top"/>
      <protection/>
    </xf>
    <xf numFmtId="1" fontId="4" fillId="34" borderId="16" xfId="64" applyNumberFormat="1" applyFont="1" applyFill="1" applyBorder="1" applyAlignment="1">
      <alignment horizontal="center" vertical="top"/>
      <protection/>
    </xf>
    <xf numFmtId="164" fontId="0" fillId="0" borderId="0" xfId="0" applyNumberFormat="1" applyFont="1" applyAlignment="1">
      <alignment/>
    </xf>
    <xf numFmtId="164" fontId="0" fillId="0" borderId="0" xfId="0" applyNumberFormat="1" applyFont="1" applyAlignment="1">
      <alignment horizontal="center"/>
    </xf>
    <xf numFmtId="1" fontId="0" fillId="0" borderId="0" xfId="0" applyNumberFormat="1" applyFont="1" applyAlignment="1">
      <alignment horizontal="center"/>
    </xf>
    <xf numFmtId="3" fontId="0" fillId="0" borderId="0" xfId="0" applyNumberFormat="1" applyFont="1" applyAlignment="1">
      <alignment/>
    </xf>
    <xf numFmtId="1" fontId="0" fillId="0" borderId="0" xfId="0" applyNumberFormat="1" applyFont="1" applyAlignment="1">
      <alignment/>
    </xf>
    <xf numFmtId="0" fontId="0" fillId="0" borderId="0" xfId="0" applyFont="1" applyAlignment="1">
      <alignment/>
    </xf>
    <xf numFmtId="0" fontId="3" fillId="34" borderId="12" xfId="71" applyFont="1" applyFill="1" applyBorder="1" applyAlignment="1">
      <alignment horizontal="center" vertical="center" wrapText="1"/>
      <protection/>
    </xf>
    <xf numFmtId="2" fontId="3" fillId="34" borderId="12" xfId="71" applyNumberFormat="1" applyFont="1" applyFill="1" applyBorder="1" applyAlignment="1">
      <alignment horizontal="center" vertical="center" wrapText="1"/>
      <protection/>
    </xf>
    <xf numFmtId="49" fontId="3" fillId="34" borderId="13" xfId="59" applyNumberFormat="1" applyFont="1" applyFill="1" applyBorder="1" applyAlignment="1">
      <alignment horizontal="center" vertical="center" wrapText="1"/>
      <protection/>
    </xf>
    <xf numFmtId="49" fontId="3" fillId="34" borderId="12" xfId="59" applyNumberFormat="1" applyFont="1" applyFill="1" applyBorder="1" applyAlignment="1">
      <alignment horizontal="center" vertical="center" wrapText="1"/>
      <protection/>
    </xf>
    <xf numFmtId="49" fontId="3" fillId="34" borderId="14" xfId="59" applyNumberFormat="1" applyFont="1" applyFill="1" applyBorder="1" applyAlignment="1">
      <alignment horizontal="center" vertical="center" wrapText="1"/>
      <protection/>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0" fillId="0" borderId="0" xfId="57">
      <alignment/>
      <protection/>
    </xf>
    <xf numFmtId="0" fontId="0" fillId="0" borderId="0" xfId="56" applyAlignment="1">
      <alignment/>
      <protection/>
    </xf>
    <xf numFmtId="0" fontId="0" fillId="34" borderId="18" xfId="56" applyFill="1" applyBorder="1" applyAlignment="1">
      <alignment/>
      <protection/>
    </xf>
    <xf numFmtId="0" fontId="0" fillId="34" borderId="19" xfId="56" applyFill="1" applyBorder="1" applyAlignment="1">
      <alignment/>
      <protection/>
    </xf>
    <xf numFmtId="0" fontId="0" fillId="34" borderId="20" xfId="56" applyFill="1" applyBorder="1" applyAlignment="1">
      <alignment/>
      <protection/>
    </xf>
    <xf numFmtId="0" fontId="3" fillId="35" borderId="21" xfId="68" applyFont="1" applyFill="1" applyBorder="1" applyAlignment="1">
      <alignment horizontal="center" vertical="top"/>
      <protection/>
    </xf>
    <xf numFmtId="0" fontId="3" fillId="35" borderId="15" xfId="68" applyFont="1" applyFill="1" applyBorder="1" applyAlignment="1">
      <alignment horizontal="center" vertical="top"/>
      <protection/>
    </xf>
    <xf numFmtId="49" fontId="3" fillId="34" borderId="15" xfId="65" applyNumberFormat="1" applyFont="1" applyFill="1" applyBorder="1" applyAlignment="1">
      <alignment horizontal="center" vertical="top" wrapText="1"/>
      <protection/>
    </xf>
    <xf numFmtId="1" fontId="3" fillId="34" borderId="15" xfId="65" applyNumberFormat="1" applyFont="1" applyFill="1" applyBorder="1" applyAlignment="1">
      <alignment horizontal="center" vertical="top"/>
      <protection/>
    </xf>
    <xf numFmtId="1" fontId="3" fillId="34" borderId="16" xfId="65" applyNumberFormat="1" applyFont="1" applyFill="1" applyBorder="1" applyAlignment="1">
      <alignment horizontal="center" vertical="top"/>
      <protection/>
    </xf>
    <xf numFmtId="1" fontId="3" fillId="34" borderId="21" xfId="65" applyNumberFormat="1" applyFont="1" applyFill="1" applyBorder="1" applyAlignment="1">
      <alignment horizontal="center" vertical="center" textRotation="90"/>
      <protection/>
    </xf>
    <xf numFmtId="1" fontId="3" fillId="34" borderId="15" xfId="65" applyNumberFormat="1" applyFont="1" applyFill="1" applyBorder="1" applyAlignment="1">
      <alignment horizontal="center" vertical="center" textRotation="90"/>
      <protection/>
    </xf>
    <xf numFmtId="1" fontId="3" fillId="34" borderId="16" xfId="65" applyNumberFormat="1" applyFont="1" applyFill="1" applyBorder="1" applyAlignment="1">
      <alignment horizontal="center" vertical="center" textRotation="90"/>
      <protection/>
    </xf>
    <xf numFmtId="0" fontId="2" fillId="0" borderId="22" xfId="68" applyNumberFormat="1" applyFont="1" applyFill="1" applyBorder="1" applyAlignment="1">
      <alignment/>
      <protection/>
    </xf>
    <xf numFmtId="0" fontId="2" fillId="0" borderId="22" xfId="68" applyFont="1" applyFill="1" applyBorder="1" applyAlignment="1">
      <alignment horizontal="right"/>
      <protection/>
    </xf>
    <xf numFmtId="0" fontId="2" fillId="0" borderId="0" xfId="68" applyAlignment="1">
      <alignment/>
      <protection/>
    </xf>
    <xf numFmtId="0" fontId="3" fillId="35" borderId="23" xfId="69" applyFont="1" applyFill="1" applyBorder="1" applyAlignment="1">
      <alignment horizontal="center" vertical="top"/>
      <protection/>
    </xf>
    <xf numFmtId="0" fontId="3" fillId="35" borderId="24" xfId="69" applyFont="1" applyFill="1" applyBorder="1" applyAlignment="1">
      <alignment horizontal="center" vertical="top"/>
      <protection/>
    </xf>
    <xf numFmtId="49" fontId="3" fillId="34" borderId="25" xfId="65" applyNumberFormat="1" applyFont="1" applyFill="1" applyBorder="1" applyAlignment="1">
      <alignment horizontal="center" vertical="top" wrapText="1"/>
      <protection/>
    </xf>
    <xf numFmtId="49" fontId="3" fillId="34" borderId="23" xfId="65" applyNumberFormat="1" applyFont="1" applyFill="1" applyBorder="1" applyAlignment="1">
      <alignment horizontal="center" vertical="top" wrapText="1"/>
      <protection/>
    </xf>
    <xf numFmtId="49" fontId="3" fillId="34" borderId="24" xfId="65" applyNumberFormat="1" applyFont="1" applyFill="1" applyBorder="1" applyAlignment="1">
      <alignment horizontal="center" vertical="top" wrapText="1"/>
      <protection/>
    </xf>
    <xf numFmtId="49" fontId="3" fillId="34" borderId="26" xfId="65" applyNumberFormat="1" applyFont="1" applyFill="1" applyBorder="1" applyAlignment="1">
      <alignment horizontal="center" vertical="top" wrapText="1"/>
      <protection/>
    </xf>
    <xf numFmtId="49" fontId="4" fillId="34" borderId="14" xfId="57" applyNumberFormat="1" applyFont="1" applyFill="1" applyBorder="1" applyAlignment="1">
      <alignment horizontal="center" vertical="top" wrapText="1"/>
      <protection/>
    </xf>
    <xf numFmtId="0" fontId="0" fillId="33" borderId="10" xfId="0" applyFont="1" applyFill="1" applyBorder="1" applyAlignment="1">
      <alignment vertical="center" wrapText="1"/>
    </xf>
    <xf numFmtId="0" fontId="0" fillId="33" borderId="0" xfId="0" applyFont="1" applyFill="1" applyBorder="1" applyAlignment="1">
      <alignment vertical="center" wrapText="1"/>
    </xf>
    <xf numFmtId="0" fontId="0" fillId="33" borderId="11" xfId="0" applyFont="1" applyFill="1" applyBorder="1" applyAlignment="1">
      <alignment vertical="center" wrapText="1"/>
    </xf>
    <xf numFmtId="0" fontId="0" fillId="33" borderId="0" xfId="0" applyFill="1" applyBorder="1" applyAlignment="1">
      <alignment vertical="center" wrapText="1"/>
    </xf>
    <xf numFmtId="0" fontId="0" fillId="33" borderId="11" xfId="0" applyFill="1" applyBorder="1" applyAlignment="1">
      <alignment vertical="center" wrapText="1"/>
    </xf>
    <xf numFmtId="1" fontId="4" fillId="34" borderId="27" xfId="64" applyNumberFormat="1" applyFont="1" applyFill="1" applyBorder="1" applyAlignment="1">
      <alignment horizontal="center" vertical="top" textRotation="90" wrapText="1"/>
      <protection/>
    </xf>
    <xf numFmtId="1" fontId="4" fillId="34" borderId="28" xfId="64" applyNumberFormat="1" applyFont="1" applyFill="1" applyBorder="1" applyAlignment="1">
      <alignment horizontal="center" vertical="top" textRotation="90" wrapText="1"/>
      <protection/>
    </xf>
    <xf numFmtId="1" fontId="4" fillId="34" borderId="29" xfId="64" applyNumberFormat="1" applyFont="1" applyFill="1" applyBorder="1" applyAlignment="1">
      <alignment horizontal="center" vertical="top" textRotation="90" wrapText="1"/>
      <protection/>
    </xf>
    <xf numFmtId="1" fontId="4" fillId="34" borderId="30" xfId="64" applyNumberFormat="1" applyFont="1" applyFill="1" applyBorder="1" applyAlignment="1">
      <alignment horizontal="center" vertical="top" textRotation="90" wrapText="1"/>
      <protection/>
    </xf>
    <xf numFmtId="1" fontId="4" fillId="34" borderId="31" xfId="64" applyNumberFormat="1" applyFont="1" applyFill="1" applyBorder="1" applyAlignment="1">
      <alignment horizontal="center" vertical="top" textRotation="90" wrapText="1"/>
      <protection/>
    </xf>
    <xf numFmtId="0" fontId="0" fillId="33" borderId="1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1" fillId="0" borderId="32" xfId="72" applyFont="1" applyFill="1" applyBorder="1" applyAlignment="1">
      <alignment/>
      <protection/>
    </xf>
    <xf numFmtId="0" fontId="1" fillId="0" borderId="33" xfId="72" applyFont="1" applyFill="1" applyBorder="1" applyAlignment="1">
      <alignment/>
      <protection/>
    </xf>
    <xf numFmtId="0" fontId="1" fillId="0" borderId="34" xfId="72" applyFont="1" applyFill="1" applyBorder="1" applyAlignment="1">
      <alignment/>
      <protection/>
    </xf>
    <xf numFmtId="0" fontId="1" fillId="0" borderId="35" xfId="72" applyFont="1" applyFill="1" applyBorder="1" applyAlignment="1">
      <alignment/>
      <protection/>
    </xf>
    <xf numFmtId="0" fontId="1" fillId="0" borderId="36" xfId="72" applyFont="1" applyFill="1" applyBorder="1" applyAlignment="1">
      <alignment/>
      <protection/>
    </xf>
    <xf numFmtId="0" fontId="1" fillId="0" borderId="37" xfId="72" applyFont="1" applyFill="1" applyBorder="1" applyAlignment="1">
      <alignment horizontal="right"/>
      <protection/>
    </xf>
    <xf numFmtId="0" fontId="4" fillId="34" borderId="38" xfId="0" applyNumberFormat="1" applyFont="1" applyFill="1" applyBorder="1" applyAlignment="1">
      <alignment horizontal="center" wrapText="1"/>
    </xf>
    <xf numFmtId="0" fontId="4" fillId="34" borderId="17" xfId="0" applyNumberFormat="1" applyFont="1" applyFill="1" applyBorder="1" applyAlignment="1">
      <alignment horizontal="center" wrapText="1"/>
    </xf>
    <xf numFmtId="0" fontId="1" fillId="36" borderId="32" xfId="72" applyFont="1" applyFill="1" applyBorder="1" applyAlignment="1">
      <alignment/>
      <protection/>
    </xf>
    <xf numFmtId="0" fontId="1" fillId="36" borderId="34" xfId="72" applyFont="1" applyFill="1" applyBorder="1" applyAlignment="1">
      <alignment/>
      <protection/>
    </xf>
    <xf numFmtId="0" fontId="1" fillId="36" borderId="36" xfId="72" applyFont="1" applyFill="1" applyBorder="1" applyAlignment="1">
      <alignment/>
      <protection/>
    </xf>
    <xf numFmtId="0" fontId="1" fillId="36" borderId="37" xfId="72" applyFont="1" applyFill="1" applyBorder="1" applyAlignment="1">
      <alignment horizontal="right"/>
      <protection/>
    </xf>
    <xf numFmtId="0" fontId="0" fillId="33" borderId="0" xfId="0" applyFont="1" applyFill="1" applyBorder="1" applyAlignment="1">
      <alignment/>
    </xf>
    <xf numFmtId="0" fontId="0" fillId="33" borderId="11" xfId="0" applyFont="1" applyFill="1" applyBorder="1" applyAlignment="1">
      <alignment/>
    </xf>
    <xf numFmtId="3" fontId="1" fillId="0" borderId="36" xfId="72" applyNumberFormat="1" applyFont="1" applyFill="1" applyBorder="1" applyAlignment="1">
      <alignment horizontal="right"/>
      <protection/>
    </xf>
    <xf numFmtId="3" fontId="1" fillId="0" borderId="32" xfId="72" applyNumberFormat="1" applyFont="1" applyFill="1" applyBorder="1" applyAlignment="1">
      <alignment horizontal="right"/>
      <protection/>
    </xf>
    <xf numFmtId="3" fontId="1" fillId="0" borderId="37" xfId="72" applyNumberFormat="1" applyFont="1" applyFill="1" applyBorder="1" applyAlignment="1">
      <alignment horizontal="right"/>
      <protection/>
    </xf>
    <xf numFmtId="3" fontId="1" fillId="36" borderId="36" xfId="72" applyNumberFormat="1" applyFont="1" applyFill="1" applyBorder="1" applyAlignment="1">
      <alignment horizontal="right"/>
      <protection/>
    </xf>
    <xf numFmtId="3" fontId="1" fillId="36" borderId="32" xfId="72" applyNumberFormat="1" applyFont="1" applyFill="1" applyBorder="1" applyAlignment="1">
      <alignment horizontal="right"/>
      <protection/>
    </xf>
    <xf numFmtId="3" fontId="1" fillId="36" borderId="37" xfId="72" applyNumberFormat="1" applyFont="1" applyFill="1" applyBorder="1" applyAlignment="1">
      <alignment horizontal="right"/>
      <protection/>
    </xf>
    <xf numFmtId="164" fontId="0" fillId="0" borderId="0" xfId="56" applyNumberFormat="1" applyAlignment="1">
      <alignment/>
      <protection/>
    </xf>
    <xf numFmtId="164" fontId="2" fillId="0" borderId="22" xfId="68" applyNumberFormat="1" applyFont="1" applyFill="1" applyBorder="1" applyAlignment="1">
      <alignment horizontal="right"/>
      <protection/>
    </xf>
    <xf numFmtId="164" fontId="2" fillId="0" borderId="0" xfId="68" applyNumberFormat="1" applyAlignment="1">
      <alignment/>
      <protection/>
    </xf>
    <xf numFmtId="0" fontId="1" fillId="0" borderId="32" xfId="63" applyFont="1" applyFill="1" applyBorder="1" applyAlignment="1">
      <alignment wrapText="1"/>
      <protection/>
    </xf>
    <xf numFmtId="0" fontId="1" fillId="0" borderId="32" xfId="75" applyFont="1" applyFill="1" applyBorder="1" applyAlignment="1">
      <alignment wrapText="1"/>
      <protection/>
    </xf>
    <xf numFmtId="2" fontId="1" fillId="0" borderId="32" xfId="75" applyNumberFormat="1" applyFont="1" applyFill="1" applyBorder="1" applyAlignment="1">
      <alignment horizontal="right"/>
      <protection/>
    </xf>
    <xf numFmtId="0" fontId="1" fillId="0" borderId="39" xfId="75" applyFont="1" applyFill="1" applyBorder="1" applyAlignment="1">
      <alignment wrapText="1"/>
      <protection/>
    </xf>
    <xf numFmtId="49" fontId="3" fillId="34" borderId="12" xfId="71" applyNumberFormat="1" applyFont="1" applyFill="1" applyBorder="1" applyAlignment="1">
      <alignment horizontal="center" vertical="center" wrapText="1"/>
      <protection/>
    </xf>
    <xf numFmtId="0" fontId="3" fillId="34" borderId="12" xfId="0" applyFont="1" applyFill="1" applyBorder="1" applyAlignment="1">
      <alignment horizontal="center" vertical="center"/>
    </xf>
    <xf numFmtId="0" fontId="3" fillId="34" borderId="12"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textRotation="90"/>
    </xf>
    <xf numFmtId="0" fontId="1" fillId="0" borderId="22" xfId="67" applyFont="1" applyFill="1" applyBorder="1" applyAlignment="1">
      <alignment wrapText="1"/>
      <protection/>
    </xf>
    <xf numFmtId="0" fontId="1" fillId="0" borderId="22" xfId="67" applyFont="1" applyFill="1" applyBorder="1" applyAlignment="1">
      <alignment horizontal="right" wrapText="1"/>
      <protection/>
    </xf>
    <xf numFmtId="0" fontId="1" fillId="0" borderId="32" xfId="62" applyFont="1" applyFill="1" applyBorder="1" applyAlignment="1">
      <alignment/>
      <protection/>
    </xf>
    <xf numFmtId="4" fontId="1" fillId="0" borderId="40" xfId="62" applyNumberFormat="1" applyFont="1" applyFill="1" applyBorder="1" applyAlignment="1">
      <alignment horizontal="right"/>
      <protection/>
    </xf>
    <xf numFmtId="4" fontId="1" fillId="0" borderId="32" xfId="62" applyNumberFormat="1" applyFont="1" applyFill="1" applyBorder="1" applyAlignment="1">
      <alignment horizontal="right"/>
      <protection/>
    </xf>
    <xf numFmtId="0" fontId="1" fillId="0" borderId="32" xfId="62" applyFont="1" applyFill="1" applyBorder="1" applyAlignment="1">
      <alignment horizontal="center"/>
      <protection/>
    </xf>
    <xf numFmtId="0" fontId="1" fillId="0" borderId="36" xfId="63" applyFont="1" applyFill="1" applyBorder="1" applyAlignment="1">
      <alignment horizontal="center" wrapText="1"/>
      <protection/>
    </xf>
    <xf numFmtId="1" fontId="1" fillId="0" borderId="22" xfId="67" applyNumberFormat="1" applyFont="1" applyFill="1" applyBorder="1" applyAlignment="1">
      <alignment horizontal="right" wrapText="1"/>
      <protection/>
    </xf>
    <xf numFmtId="1" fontId="0" fillId="0" borderId="0" xfId="55" applyNumberFormat="1">
      <alignment/>
      <protection/>
    </xf>
    <xf numFmtId="164" fontId="0" fillId="0" borderId="0" xfId="55" applyNumberFormat="1" applyFill="1" applyAlignment="1">
      <alignment horizontal="center"/>
      <protection/>
    </xf>
    <xf numFmtId="1" fontId="4" fillId="34" borderId="41" xfId="64" applyNumberFormat="1" applyFont="1" applyFill="1" applyBorder="1" applyAlignment="1">
      <alignment horizontal="center" vertical="top" textRotation="90" wrapText="1"/>
      <protection/>
    </xf>
    <xf numFmtId="1" fontId="4" fillId="34" borderId="42" xfId="58" applyNumberFormat="1" applyFont="1" applyFill="1" applyBorder="1" applyAlignment="1">
      <alignment horizontal="center" vertical="center"/>
      <protection/>
    </xf>
    <xf numFmtId="164" fontId="4" fillId="34" borderId="19" xfId="58" applyNumberFormat="1" applyFont="1" applyFill="1" applyBorder="1" applyAlignment="1">
      <alignment horizontal="center" vertical="center"/>
      <protection/>
    </xf>
    <xf numFmtId="49" fontId="3" fillId="34" borderId="12" xfId="59" applyNumberFormat="1" applyFont="1" applyFill="1" applyBorder="1" applyAlignment="1">
      <alignment horizontal="center" vertical="center" wrapText="1"/>
      <protection/>
    </xf>
    <xf numFmtId="0" fontId="1" fillId="0" borderId="43" xfId="74" applyFont="1" applyFill="1" applyBorder="1" applyAlignment="1">
      <alignment wrapText="1"/>
      <protection/>
    </xf>
    <xf numFmtId="0" fontId="1" fillId="0" borderId="44" xfId="74" applyFont="1" applyFill="1" applyBorder="1" applyAlignment="1">
      <alignment wrapText="1"/>
      <protection/>
    </xf>
    <xf numFmtId="165" fontId="1" fillId="0" borderId="44" xfId="74" applyNumberFormat="1" applyFont="1" applyFill="1" applyBorder="1" applyAlignment="1">
      <alignment horizontal="right" wrapText="1"/>
      <protection/>
    </xf>
    <xf numFmtId="165" fontId="2" fillId="37" borderId="44" xfId="74" applyNumberFormat="1" applyFill="1" applyBorder="1">
      <alignment/>
      <protection/>
    </xf>
    <xf numFmtId="1" fontId="1" fillId="0" borderId="45" xfId="74" applyNumberFormat="1" applyFont="1" applyFill="1" applyBorder="1" applyAlignment="1">
      <alignment horizontal="center" wrapText="1"/>
      <protection/>
    </xf>
    <xf numFmtId="165" fontId="2" fillId="0" borderId="44" xfId="74" applyNumberFormat="1" applyFill="1" applyBorder="1">
      <alignment/>
      <protection/>
    </xf>
    <xf numFmtId="0" fontId="1" fillId="35" borderId="46" xfId="70" applyFont="1" applyFill="1" applyBorder="1" applyAlignment="1">
      <alignment horizontal="center"/>
      <protection/>
    </xf>
    <xf numFmtId="0" fontId="1" fillId="0" borderId="22" xfId="70" applyFont="1" applyFill="1" applyBorder="1" applyAlignment="1">
      <alignment/>
      <protection/>
    </xf>
    <xf numFmtId="0" fontId="1" fillId="35" borderId="46" xfId="71" applyFont="1" applyFill="1" applyBorder="1" applyAlignment="1">
      <alignment horizontal="center"/>
      <protection/>
    </xf>
    <xf numFmtId="0" fontId="1" fillId="0" borderId="22" xfId="71" applyFont="1" applyFill="1" applyBorder="1" applyAlignment="1">
      <alignment horizontal="right" wrapText="1"/>
      <protection/>
    </xf>
    <xf numFmtId="0" fontId="1" fillId="35" borderId="0" xfId="71" applyFont="1" applyFill="1" applyBorder="1" applyAlignment="1">
      <alignment horizontal="center"/>
      <protection/>
    </xf>
    <xf numFmtId="0" fontId="0" fillId="33" borderId="10" xfId="0" applyFont="1" applyFill="1" applyBorder="1" applyAlignment="1">
      <alignment vertical="center" wrapText="1"/>
    </xf>
    <xf numFmtId="0" fontId="3" fillId="35" borderId="47" xfId="68" applyFont="1" applyFill="1" applyBorder="1" applyAlignment="1">
      <alignment horizontal="center" vertical="top"/>
      <protection/>
    </xf>
    <xf numFmtId="1" fontId="3" fillId="34" borderId="47" xfId="65" applyNumberFormat="1" applyFont="1" applyFill="1" applyBorder="1" applyAlignment="1">
      <alignment horizontal="center" vertical="top"/>
      <protection/>
    </xf>
    <xf numFmtId="0" fontId="1" fillId="0" borderId="48" xfId="67" applyFont="1" applyFill="1" applyBorder="1" applyAlignment="1">
      <alignment wrapText="1"/>
      <protection/>
    </xf>
    <xf numFmtId="0" fontId="1" fillId="0" borderId="49" xfId="67" applyFont="1" applyFill="1" applyBorder="1" applyAlignment="1">
      <alignment horizontal="right" wrapText="1"/>
      <protection/>
    </xf>
    <xf numFmtId="0" fontId="1" fillId="0" borderId="50" xfId="67" applyFont="1" applyFill="1" applyBorder="1" applyAlignment="1">
      <alignment wrapText="1"/>
      <protection/>
    </xf>
    <xf numFmtId="0" fontId="1" fillId="0" borderId="51" xfId="67" applyFont="1" applyFill="1" applyBorder="1" applyAlignment="1">
      <alignment wrapText="1"/>
      <protection/>
    </xf>
    <xf numFmtId="0" fontId="1" fillId="0" borderId="51" xfId="67" applyFont="1" applyFill="1" applyBorder="1" applyAlignment="1">
      <alignment horizontal="right" wrapText="1"/>
      <protection/>
    </xf>
    <xf numFmtId="1" fontId="1" fillId="0" borderId="51" xfId="67" applyNumberFormat="1" applyFont="1" applyFill="1" applyBorder="1" applyAlignment="1">
      <alignment horizontal="right" wrapText="1"/>
      <protection/>
    </xf>
    <xf numFmtId="0" fontId="1" fillId="0" borderId="52" xfId="67" applyFont="1" applyFill="1" applyBorder="1" applyAlignment="1">
      <alignment horizontal="right" wrapText="1"/>
      <protection/>
    </xf>
    <xf numFmtId="0" fontId="1" fillId="0" borderId="53" xfId="75" applyFont="1" applyFill="1" applyBorder="1" applyAlignment="1">
      <alignment wrapText="1"/>
      <protection/>
    </xf>
    <xf numFmtId="0" fontId="1" fillId="0" borderId="33" xfId="75" applyFont="1" applyFill="1" applyBorder="1" applyAlignment="1">
      <alignment wrapText="1"/>
      <protection/>
    </xf>
    <xf numFmtId="2" fontId="1" fillId="0" borderId="33" xfId="75" applyNumberFormat="1" applyFont="1" applyFill="1" applyBorder="1" applyAlignment="1">
      <alignment horizontal="right"/>
      <protection/>
    </xf>
    <xf numFmtId="0" fontId="1" fillId="0" borderId="54" xfId="72" applyFont="1" applyFill="1" applyBorder="1" applyAlignment="1">
      <alignment/>
      <protection/>
    </xf>
    <xf numFmtId="0" fontId="1" fillId="0" borderId="55" xfId="72" applyFont="1" applyFill="1" applyBorder="1" applyAlignment="1">
      <alignment horizontal="right"/>
      <protection/>
    </xf>
    <xf numFmtId="3" fontId="1" fillId="0" borderId="54" xfId="72" applyNumberFormat="1" applyFont="1" applyFill="1" applyBorder="1" applyAlignment="1">
      <alignment horizontal="right"/>
      <protection/>
    </xf>
    <xf numFmtId="3" fontId="1" fillId="0" borderId="33" xfId="72" applyNumberFormat="1" applyFont="1" applyFill="1" applyBorder="1" applyAlignment="1">
      <alignment horizontal="right"/>
      <protection/>
    </xf>
    <xf numFmtId="3" fontId="1" fillId="0" borderId="55" xfId="72" applyNumberFormat="1" applyFont="1" applyFill="1" applyBorder="1" applyAlignment="1">
      <alignment horizontal="right"/>
      <protection/>
    </xf>
    <xf numFmtId="165" fontId="2" fillId="37" borderId="56" xfId="74" applyNumberFormat="1" applyFill="1" applyBorder="1">
      <alignment/>
      <protection/>
    </xf>
    <xf numFmtId="1" fontId="1" fillId="0" borderId="57" xfId="74" applyNumberFormat="1" applyFont="1" applyFill="1" applyBorder="1" applyAlignment="1">
      <alignment horizontal="center" wrapText="1"/>
      <protection/>
    </xf>
    <xf numFmtId="0" fontId="1" fillId="0" borderId="33" xfId="62" applyFont="1" applyFill="1" applyBorder="1" applyAlignment="1">
      <alignment/>
      <protection/>
    </xf>
    <xf numFmtId="4" fontId="1" fillId="0" borderId="58" xfId="62" applyNumberFormat="1" applyFont="1" applyFill="1" applyBorder="1" applyAlignment="1">
      <alignment horizontal="right"/>
      <protection/>
    </xf>
    <xf numFmtId="4" fontId="1" fillId="0" borderId="33" xfId="62" applyNumberFormat="1" applyFont="1" applyFill="1" applyBorder="1" applyAlignment="1">
      <alignment horizontal="right"/>
      <protection/>
    </xf>
    <xf numFmtId="0" fontId="1" fillId="0" borderId="33" xfId="62" applyFont="1" applyFill="1" applyBorder="1" applyAlignment="1">
      <alignment horizontal="center"/>
      <protection/>
    </xf>
    <xf numFmtId="0" fontId="1" fillId="0" borderId="55" xfId="63" applyFont="1" applyFill="1" applyBorder="1" applyAlignment="1">
      <alignment horizontal="left" wrapText="1"/>
      <protection/>
    </xf>
    <xf numFmtId="0" fontId="1" fillId="0" borderId="54" xfId="63" applyFont="1" applyFill="1" applyBorder="1" applyAlignment="1">
      <alignment horizontal="center" wrapText="1"/>
      <protection/>
    </xf>
    <xf numFmtId="0" fontId="1" fillId="0" borderId="33" xfId="63" applyFont="1" applyFill="1" applyBorder="1" applyAlignment="1">
      <alignment wrapText="1"/>
      <protection/>
    </xf>
    <xf numFmtId="0" fontId="1" fillId="0" borderId="40" xfId="63" applyFont="1" applyFill="1" applyBorder="1" applyAlignment="1">
      <alignment wrapText="1"/>
      <protection/>
    </xf>
    <xf numFmtId="0" fontId="1" fillId="0" borderId="58" xfId="63" applyFont="1" applyFill="1" applyBorder="1" applyAlignment="1">
      <alignment wrapText="1"/>
      <protection/>
    </xf>
    <xf numFmtId="0" fontId="1" fillId="0" borderId="59" xfId="63" applyFont="1" applyFill="1" applyBorder="1" applyAlignment="1">
      <alignment horizontal="center" wrapText="1"/>
      <protection/>
    </xf>
    <xf numFmtId="0" fontId="1" fillId="0" borderId="32" xfId="63" applyFont="1" applyFill="1" applyBorder="1" applyAlignment="1">
      <alignment horizontal="center" wrapText="1"/>
      <protection/>
    </xf>
    <xf numFmtId="0" fontId="11" fillId="0" borderId="40" xfId="0" applyFont="1" applyBorder="1" applyAlignment="1">
      <alignment horizontal="center"/>
    </xf>
    <xf numFmtId="0" fontId="11" fillId="0" borderId="60" xfId="0" applyFont="1" applyBorder="1" applyAlignment="1">
      <alignment horizontal="center"/>
    </xf>
    <xf numFmtId="0" fontId="11" fillId="0" borderId="61" xfId="0" applyFont="1" applyBorder="1" applyAlignment="1">
      <alignment horizontal="center"/>
    </xf>
    <xf numFmtId="0" fontId="5" fillId="0" borderId="0" xfId="0" applyFont="1" applyFill="1" applyBorder="1" applyAlignment="1">
      <alignment/>
    </xf>
    <xf numFmtId="0" fontId="11" fillId="0" borderId="62" xfId="0" applyFont="1" applyBorder="1" applyAlignment="1">
      <alignment/>
    </xf>
    <xf numFmtId="0" fontId="1" fillId="0" borderId="63" xfId="73" applyFont="1" applyFill="1" applyBorder="1" applyAlignment="1">
      <alignment/>
      <protection/>
    </xf>
    <xf numFmtId="0" fontId="11" fillId="0" borderId="36" xfId="0" applyFont="1" applyBorder="1" applyAlignment="1">
      <alignment/>
    </xf>
    <xf numFmtId="0" fontId="1" fillId="0" borderId="32" xfId="73" applyFont="1" applyFill="1" applyBorder="1" applyAlignment="1">
      <alignment/>
      <protection/>
    </xf>
    <xf numFmtId="0" fontId="11" fillId="0" borderId="54" xfId="0" applyFont="1" applyBorder="1" applyAlignment="1">
      <alignment/>
    </xf>
    <xf numFmtId="0" fontId="1" fillId="0" borderId="33" xfId="73" applyFont="1" applyFill="1" applyBorder="1" applyAlignment="1">
      <alignment/>
      <protection/>
    </xf>
    <xf numFmtId="0" fontId="3" fillId="35" borderId="64" xfId="68" applyFont="1" applyFill="1" applyBorder="1" applyAlignment="1">
      <alignment horizontal="center" vertical="top"/>
      <protection/>
    </xf>
    <xf numFmtId="166" fontId="1" fillId="0" borderId="65" xfId="73" applyNumberFormat="1" applyFont="1" applyFill="1" applyBorder="1" applyAlignment="1">
      <alignment horizontal="right"/>
      <protection/>
    </xf>
    <xf numFmtId="166" fontId="1" fillId="0" borderId="37" xfId="73" applyNumberFormat="1" applyFont="1" applyFill="1" applyBorder="1" applyAlignment="1">
      <alignment horizontal="right"/>
      <protection/>
    </xf>
    <xf numFmtId="166" fontId="1" fillId="0" borderId="55" xfId="73" applyNumberFormat="1" applyFont="1" applyFill="1" applyBorder="1" applyAlignment="1">
      <alignment horizontal="right"/>
      <protection/>
    </xf>
    <xf numFmtId="0" fontId="1" fillId="0" borderId="37" xfId="62" applyFont="1" applyFill="1" applyBorder="1" applyAlignment="1">
      <alignment horizontal="center"/>
      <protection/>
    </xf>
    <xf numFmtId="0" fontId="1" fillId="0" borderId="55" xfId="62" applyFont="1" applyFill="1" applyBorder="1" applyAlignment="1">
      <alignment horizontal="center"/>
      <protection/>
    </xf>
    <xf numFmtId="0" fontId="1" fillId="0" borderId="63" xfId="73" applyFont="1" applyFill="1" applyBorder="1" applyAlignment="1">
      <alignment horizontal="center"/>
      <protection/>
    </xf>
    <xf numFmtId="0" fontId="1" fillId="0" borderId="32" xfId="73" applyFont="1" applyFill="1" applyBorder="1" applyAlignment="1">
      <alignment horizontal="center"/>
      <protection/>
    </xf>
    <xf numFmtId="0" fontId="1" fillId="0" borderId="33" xfId="73" applyFont="1" applyFill="1" applyBorder="1" applyAlignment="1">
      <alignment horizontal="center"/>
      <protection/>
    </xf>
    <xf numFmtId="0" fontId="1" fillId="0" borderId="66" xfId="67" applyFont="1" applyFill="1" applyBorder="1" applyAlignment="1">
      <alignment wrapText="1"/>
      <protection/>
    </xf>
    <xf numFmtId="0" fontId="1" fillId="0" borderId="67" xfId="67" applyFont="1" applyFill="1" applyBorder="1" applyAlignment="1">
      <alignment wrapText="1"/>
      <protection/>
    </xf>
    <xf numFmtId="0" fontId="1" fillId="0" borderId="67" xfId="67" applyFont="1" applyFill="1" applyBorder="1" applyAlignment="1">
      <alignment horizontal="right" wrapText="1"/>
      <protection/>
    </xf>
    <xf numFmtId="1" fontId="1" fillId="0" borderId="67" xfId="67" applyNumberFormat="1" applyFont="1" applyFill="1" applyBorder="1" applyAlignment="1">
      <alignment horizontal="right" wrapText="1"/>
      <protection/>
    </xf>
    <xf numFmtId="0" fontId="1" fillId="0" borderId="68" xfId="67" applyFont="1" applyFill="1" applyBorder="1" applyAlignment="1">
      <alignment horizontal="right" wrapText="1"/>
      <protection/>
    </xf>
    <xf numFmtId="1" fontId="3" fillId="34" borderId="13" xfId="59" applyNumberFormat="1" applyFont="1" applyFill="1" applyBorder="1" applyAlignment="1">
      <alignment horizontal="center" vertical="center" wrapText="1"/>
      <protection/>
    </xf>
    <xf numFmtId="49" fontId="3" fillId="34" borderId="38" xfId="59" applyNumberFormat="1" applyFont="1" applyFill="1" applyBorder="1" applyAlignment="1">
      <alignment horizontal="center" vertical="center" wrapText="1"/>
      <protection/>
    </xf>
    <xf numFmtId="49" fontId="3" fillId="34" borderId="69" xfId="59" applyNumberFormat="1" applyFont="1" applyFill="1" applyBorder="1" applyAlignment="1">
      <alignment horizontal="center" vertical="center" wrapText="1"/>
      <protection/>
    </xf>
    <xf numFmtId="0" fontId="0" fillId="33" borderId="10" xfId="0" applyFont="1" applyFill="1" applyBorder="1" applyAlignment="1">
      <alignment wrapText="1"/>
    </xf>
    <xf numFmtId="0" fontId="0" fillId="33" borderId="0" xfId="0" applyFont="1" applyFill="1" applyBorder="1" applyAlignment="1">
      <alignment wrapText="1"/>
    </xf>
    <xf numFmtId="0" fontId="0" fillId="33" borderId="11" xfId="0" applyFont="1" applyFill="1" applyBorder="1" applyAlignment="1">
      <alignment wrapText="1"/>
    </xf>
    <xf numFmtId="0" fontId="0" fillId="0" borderId="0" xfId="57" applyFill="1">
      <alignment/>
      <protection/>
    </xf>
    <xf numFmtId="0" fontId="0" fillId="33" borderId="10" xfId="0" applyFont="1" applyFill="1" applyBorder="1" applyAlignment="1">
      <alignment/>
    </xf>
    <xf numFmtId="0" fontId="0" fillId="33" borderId="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xf>
    <xf numFmtId="0" fontId="1" fillId="0" borderId="0" xfId="60" applyFont="1" applyFill="1" applyBorder="1" applyAlignment="1">
      <alignment horizontal="center"/>
      <protection/>
    </xf>
    <xf numFmtId="0" fontId="0" fillId="0" borderId="0" xfId="0" applyFill="1" applyBorder="1" applyAlignment="1">
      <alignment/>
    </xf>
    <xf numFmtId="0" fontId="1" fillId="0" borderId="0" xfId="60" applyFont="1" applyFill="1" applyBorder="1" applyAlignment="1">
      <alignment horizontal="right" wrapText="1"/>
      <protection/>
    </xf>
    <xf numFmtId="0" fontId="1" fillId="0" borderId="32" xfId="75" applyFont="1" applyFill="1" applyBorder="1" applyAlignment="1">
      <alignment wrapText="1"/>
      <protection/>
    </xf>
    <xf numFmtId="0" fontId="1" fillId="36" borderId="34" xfId="72" applyFont="1" applyFill="1" applyBorder="1" applyAlignment="1">
      <alignment/>
      <protection/>
    </xf>
    <xf numFmtId="0" fontId="1" fillId="0" borderId="32" xfId="59" applyFont="1" applyFill="1" applyBorder="1" applyAlignment="1">
      <alignment horizontal="left"/>
      <protection/>
    </xf>
    <xf numFmtId="0" fontId="1" fillId="0" borderId="32" xfId="59" applyFont="1" applyFill="1" applyBorder="1" applyAlignment="1">
      <alignment horizontal="left"/>
      <protection/>
    </xf>
    <xf numFmtId="0" fontId="1" fillId="0" borderId="32" xfId="59" applyFont="1" applyFill="1" applyBorder="1" applyAlignment="1">
      <alignment horizontal="center"/>
      <protection/>
    </xf>
    <xf numFmtId="3" fontId="12" fillId="0" borderId="32" xfId="0" applyNumberFormat="1" applyFont="1" applyFill="1" applyBorder="1" applyAlignment="1">
      <alignment/>
    </xf>
    <xf numFmtId="3" fontId="12" fillId="0" borderId="32" xfId="0" applyNumberFormat="1" applyFont="1" applyFill="1" applyBorder="1" applyAlignment="1">
      <alignment/>
    </xf>
    <xf numFmtId="4" fontId="12" fillId="0" borderId="32" xfId="0" applyNumberFormat="1" applyFont="1" applyFill="1" applyBorder="1" applyAlignment="1">
      <alignment/>
    </xf>
    <xf numFmtId="4" fontId="12" fillId="0" borderId="59" xfId="0" applyNumberFormat="1" applyFont="1" applyFill="1" applyBorder="1" applyAlignment="1">
      <alignment/>
    </xf>
    <xf numFmtId="3" fontId="12" fillId="0" borderId="70" xfId="0" applyNumberFormat="1" applyFont="1" applyFill="1" applyBorder="1" applyAlignment="1">
      <alignment/>
    </xf>
    <xf numFmtId="0" fontId="1" fillId="0" borderId="32" xfId="59" applyFont="1" applyFill="1" applyBorder="1" applyAlignment="1">
      <alignment horizontal="center"/>
      <protection/>
    </xf>
    <xf numFmtId="0" fontId="1" fillId="0" borderId="71" xfId="59" applyFont="1" applyFill="1" applyBorder="1" applyAlignment="1">
      <alignment horizontal="left"/>
      <protection/>
    </xf>
    <xf numFmtId="0" fontId="1" fillId="0" borderId="71" xfId="59" applyFont="1" applyFill="1" applyBorder="1" applyAlignment="1">
      <alignment horizontal="center"/>
      <protection/>
    </xf>
    <xf numFmtId="3" fontId="12" fillId="0" borderId="71" xfId="0" applyNumberFormat="1" applyFont="1" applyFill="1" applyBorder="1" applyAlignment="1">
      <alignment/>
    </xf>
    <xf numFmtId="4" fontId="12" fillId="0" borderId="71" xfId="0" applyNumberFormat="1" applyFont="1" applyFill="1" applyBorder="1" applyAlignment="1">
      <alignment/>
    </xf>
    <xf numFmtId="3" fontId="12" fillId="0" borderId="72" xfId="0" applyNumberFormat="1" applyFont="1" applyFill="1" applyBorder="1" applyAlignment="1">
      <alignment/>
    </xf>
    <xf numFmtId="0" fontId="1" fillId="0" borderId="73" xfId="66" applyFont="1" applyFill="1" applyBorder="1" applyAlignment="1">
      <alignment/>
      <protection/>
    </xf>
    <xf numFmtId="0" fontId="1" fillId="0" borderId="74" xfId="66" applyFont="1" applyFill="1" applyBorder="1" applyAlignment="1">
      <alignment/>
      <protection/>
    </xf>
    <xf numFmtId="0" fontId="1" fillId="0" borderId="74" xfId="66" applyNumberFormat="1" applyFont="1" applyFill="1" applyBorder="1" applyAlignment="1">
      <alignment horizontal="center"/>
      <protection/>
    </xf>
    <xf numFmtId="0" fontId="1" fillId="0" borderId="75" xfId="66" applyFont="1" applyFill="1" applyBorder="1" applyAlignment="1">
      <alignment/>
      <protection/>
    </xf>
    <xf numFmtId="2" fontId="12" fillId="0" borderId="76" xfId="66" applyNumberFormat="1" applyFont="1" applyFill="1" applyBorder="1" applyAlignment="1">
      <alignment horizontal="right"/>
      <protection/>
    </xf>
    <xf numFmtId="0" fontId="12" fillId="0" borderId="77" xfId="0" applyFont="1" applyBorder="1" applyAlignment="1">
      <alignment/>
    </xf>
    <xf numFmtId="2" fontId="12" fillId="0" borderId="78" xfId="66" applyNumberFormat="1" applyFont="1" applyFill="1" applyBorder="1" applyAlignment="1">
      <alignment horizontal="right"/>
      <protection/>
    </xf>
    <xf numFmtId="0" fontId="12" fillId="0" borderId="79" xfId="0" applyFont="1" applyBorder="1" applyAlignment="1">
      <alignment/>
    </xf>
    <xf numFmtId="0" fontId="12" fillId="0" borderId="80" xfId="0" applyFont="1" applyBorder="1" applyAlignment="1">
      <alignment/>
    </xf>
    <xf numFmtId="0" fontId="1" fillId="0" borderId="71" xfId="66" applyFont="1" applyFill="1" applyBorder="1" applyAlignment="1">
      <alignment/>
      <protection/>
    </xf>
    <xf numFmtId="0" fontId="1" fillId="0" borderId="71" xfId="66" applyNumberFormat="1" applyFont="1" applyFill="1" applyBorder="1" applyAlignment="1">
      <alignment horizontal="center"/>
      <protection/>
    </xf>
    <xf numFmtId="0" fontId="1" fillId="0" borderId="81" xfId="66" applyFont="1" applyFill="1" applyBorder="1" applyAlignment="1">
      <alignment/>
      <protection/>
    </xf>
    <xf numFmtId="2" fontId="1" fillId="0" borderId="81" xfId="66" applyNumberFormat="1" applyFont="1" applyFill="1" applyBorder="1" applyAlignment="1">
      <alignment horizontal="right"/>
      <protection/>
    </xf>
    <xf numFmtId="0" fontId="1" fillId="0" borderId="82" xfId="66" applyFont="1" applyFill="1" applyBorder="1" applyAlignment="1">
      <alignment/>
      <protection/>
    </xf>
    <xf numFmtId="0" fontId="1" fillId="0" borderId="73" xfId="69" applyFont="1" applyFill="1" applyBorder="1" applyAlignment="1">
      <alignment wrapText="1"/>
      <protection/>
    </xf>
    <xf numFmtId="0" fontId="1" fillId="0" borderId="74" xfId="69" applyFont="1" applyFill="1" applyBorder="1" applyAlignment="1">
      <alignment wrapText="1"/>
      <protection/>
    </xf>
    <xf numFmtId="0" fontId="1" fillId="0" borderId="74" xfId="69" applyNumberFormat="1" applyFont="1" applyFill="1" applyBorder="1" applyAlignment="1">
      <alignment horizontal="center" wrapText="1"/>
      <protection/>
    </xf>
    <xf numFmtId="0" fontId="1" fillId="0" borderId="78" xfId="69" applyFont="1" applyFill="1" applyBorder="1" applyAlignment="1">
      <alignment/>
      <protection/>
    </xf>
    <xf numFmtId="4" fontId="1" fillId="0" borderId="83" xfId="69" applyNumberFormat="1" applyFont="1" applyFill="1" applyBorder="1" applyAlignment="1">
      <alignment horizontal="right" wrapText="1"/>
      <protection/>
    </xf>
    <xf numFmtId="4" fontId="1" fillId="0" borderId="74" xfId="69" applyNumberFormat="1" applyFont="1" applyFill="1" applyBorder="1" applyAlignment="1">
      <alignment horizontal="right" wrapText="1"/>
      <protection/>
    </xf>
    <xf numFmtId="3" fontId="1" fillId="0" borderId="74" xfId="69" applyNumberFormat="1" applyFont="1" applyFill="1" applyBorder="1" applyAlignment="1">
      <alignment horizontal="right" wrapText="1"/>
      <protection/>
    </xf>
    <xf numFmtId="3" fontId="1" fillId="0" borderId="78" xfId="69" applyNumberFormat="1" applyFont="1" applyFill="1" applyBorder="1" applyAlignment="1">
      <alignment horizontal="right" wrapText="1"/>
      <protection/>
    </xf>
    <xf numFmtId="167" fontId="1" fillId="0" borderId="74" xfId="69" applyNumberFormat="1" applyFont="1" applyFill="1" applyBorder="1" applyAlignment="1">
      <alignment horizontal="right" wrapText="1"/>
      <protection/>
    </xf>
    <xf numFmtId="168" fontId="1" fillId="0" borderId="83" xfId="69" applyNumberFormat="1" applyFont="1" applyFill="1" applyBorder="1" applyAlignment="1">
      <alignment horizontal="right" wrapText="1"/>
      <protection/>
    </xf>
    <xf numFmtId="168" fontId="1" fillId="0" borderId="74" xfId="69" applyNumberFormat="1" applyFont="1" applyFill="1" applyBorder="1" applyAlignment="1">
      <alignment horizontal="right" wrapText="1"/>
      <protection/>
    </xf>
    <xf numFmtId="0" fontId="1" fillId="0" borderId="54" xfId="69" applyFont="1" applyFill="1" applyBorder="1" applyAlignment="1">
      <alignment wrapText="1"/>
      <protection/>
    </xf>
    <xf numFmtId="0" fontId="1" fillId="0" borderId="33" xfId="69" applyFont="1" applyFill="1" applyBorder="1" applyAlignment="1">
      <alignment wrapText="1"/>
      <protection/>
    </xf>
    <xf numFmtId="0" fontId="1" fillId="0" borderId="33" xfId="69" applyNumberFormat="1" applyFont="1" applyFill="1" applyBorder="1" applyAlignment="1">
      <alignment horizontal="center" wrapText="1"/>
      <protection/>
    </xf>
    <xf numFmtId="0" fontId="1" fillId="0" borderId="55" xfId="69" applyFont="1" applyFill="1" applyBorder="1" applyAlignment="1">
      <alignment/>
      <protection/>
    </xf>
    <xf numFmtId="4" fontId="1" fillId="0" borderId="58" xfId="69" applyNumberFormat="1" applyFont="1" applyFill="1" applyBorder="1" applyAlignment="1">
      <alignment horizontal="right" wrapText="1"/>
      <protection/>
    </xf>
    <xf numFmtId="4" fontId="1" fillId="0" borderId="33" xfId="69" applyNumberFormat="1" applyFont="1" applyFill="1" applyBorder="1" applyAlignment="1">
      <alignment horizontal="right" wrapText="1"/>
      <protection/>
    </xf>
    <xf numFmtId="3" fontId="1" fillId="0" borderId="33" xfId="69" applyNumberFormat="1" applyFont="1" applyFill="1" applyBorder="1" applyAlignment="1">
      <alignment horizontal="right" wrapText="1"/>
      <protection/>
    </xf>
    <xf numFmtId="165" fontId="1" fillId="0" borderId="55" xfId="69" applyNumberFormat="1" applyFont="1" applyFill="1" applyBorder="1" applyAlignment="1">
      <alignment horizontal="right" wrapText="1"/>
      <protection/>
    </xf>
    <xf numFmtId="0" fontId="1" fillId="0" borderId="36" xfId="68" applyFont="1" applyFill="1" applyBorder="1" applyAlignment="1">
      <alignment wrapText="1"/>
      <protection/>
    </xf>
    <xf numFmtId="0" fontId="1" fillId="0" borderId="32" xfId="68" applyFont="1" applyFill="1" applyBorder="1" applyAlignment="1">
      <alignment wrapText="1"/>
      <protection/>
    </xf>
    <xf numFmtId="0" fontId="1" fillId="0" borderId="32" xfId="68" applyNumberFormat="1" applyFont="1" applyFill="1" applyBorder="1" applyAlignment="1">
      <alignment horizontal="center" wrapText="1"/>
      <protection/>
    </xf>
    <xf numFmtId="0" fontId="1" fillId="0" borderId="37" xfId="68" applyFont="1" applyFill="1" applyBorder="1" applyAlignment="1">
      <alignment wrapText="1"/>
      <protection/>
    </xf>
    <xf numFmtId="2" fontId="1" fillId="0" borderId="40" xfId="68" applyNumberFormat="1" applyFont="1" applyFill="1" applyBorder="1">
      <alignment/>
      <protection/>
    </xf>
    <xf numFmtId="2" fontId="1" fillId="0" borderId="32" xfId="68" applyNumberFormat="1" applyFont="1" applyFill="1" applyBorder="1">
      <alignment/>
      <protection/>
    </xf>
    <xf numFmtId="2" fontId="1" fillId="0" borderId="37" xfId="68" applyNumberFormat="1" applyFont="1" applyFill="1" applyBorder="1">
      <alignment/>
      <protection/>
    </xf>
    <xf numFmtId="2" fontId="1" fillId="0" borderId="36" xfId="68" applyNumberFormat="1" applyFont="1" applyFill="1" applyBorder="1" applyAlignment="1">
      <alignment horizontal="right" wrapText="1"/>
      <protection/>
    </xf>
    <xf numFmtId="2" fontId="1" fillId="0" borderId="32" xfId="68" applyNumberFormat="1" applyFont="1" applyFill="1" applyBorder="1" applyAlignment="1">
      <alignment horizontal="right" wrapText="1"/>
      <protection/>
    </xf>
    <xf numFmtId="2" fontId="1" fillId="0" borderId="37" xfId="68" applyNumberFormat="1" applyFont="1" applyFill="1" applyBorder="1" applyAlignment="1">
      <alignment horizontal="right" wrapText="1"/>
      <protection/>
    </xf>
    <xf numFmtId="2" fontId="1" fillId="0" borderId="36" xfId="68" applyNumberFormat="1" applyFont="1" applyFill="1" applyBorder="1">
      <alignment/>
      <protection/>
    </xf>
    <xf numFmtId="2" fontId="1" fillId="0" borderId="40" xfId="68" applyNumberFormat="1" applyFont="1" applyFill="1" applyBorder="1" applyAlignment="1">
      <alignment horizontal="right" wrapText="1"/>
      <protection/>
    </xf>
    <xf numFmtId="164" fontId="1" fillId="0" borderId="37" xfId="68" applyNumberFormat="1" applyFont="1" applyFill="1" applyBorder="1" applyAlignment="1">
      <alignment horizontal="right" wrapText="1"/>
      <protection/>
    </xf>
    <xf numFmtId="164" fontId="1" fillId="37" borderId="40" xfId="68" applyNumberFormat="1" applyFont="1" applyFill="1" applyBorder="1">
      <alignment/>
      <protection/>
    </xf>
    <xf numFmtId="164" fontId="1" fillId="37" borderId="32" xfId="68" applyNumberFormat="1" applyFont="1" applyFill="1" applyBorder="1">
      <alignment/>
      <protection/>
    </xf>
    <xf numFmtId="164" fontId="1" fillId="37" borderId="37" xfId="68" applyNumberFormat="1" applyFont="1" applyFill="1" applyBorder="1">
      <alignment/>
      <protection/>
    </xf>
    <xf numFmtId="164" fontId="1" fillId="37" borderId="36" xfId="68" applyNumberFormat="1" applyFont="1" applyFill="1" applyBorder="1">
      <alignment/>
      <protection/>
    </xf>
    <xf numFmtId="2" fontId="1" fillId="37" borderId="40" xfId="68" applyNumberFormat="1" applyFont="1" applyFill="1" applyBorder="1">
      <alignment/>
      <protection/>
    </xf>
    <xf numFmtId="2" fontId="1" fillId="37" borderId="32" xfId="68" applyNumberFormat="1" applyFont="1" applyFill="1" applyBorder="1">
      <alignment/>
      <protection/>
    </xf>
    <xf numFmtId="2" fontId="1" fillId="37" borderId="37" xfId="68" applyNumberFormat="1" applyFont="1" applyFill="1" applyBorder="1">
      <alignment/>
      <protection/>
    </xf>
    <xf numFmtId="166" fontId="1" fillId="0" borderId="32" xfId="68" applyNumberFormat="1" applyFont="1" applyFill="1" applyBorder="1" applyAlignment="1">
      <alignment horizontal="right" wrapText="1"/>
      <protection/>
    </xf>
    <xf numFmtId="2" fontId="1" fillId="37" borderId="36" xfId="68" applyNumberFormat="1" applyFont="1" applyFill="1" applyBorder="1">
      <alignment/>
      <protection/>
    </xf>
    <xf numFmtId="169" fontId="1" fillId="0" borderId="40" xfId="68" applyNumberFormat="1" applyFont="1" applyFill="1" applyBorder="1" applyAlignment="1">
      <alignment horizontal="right" wrapText="1"/>
      <protection/>
    </xf>
    <xf numFmtId="169" fontId="1" fillId="0" borderId="32" xfId="68" applyNumberFormat="1" applyFont="1" applyFill="1" applyBorder="1" applyAlignment="1">
      <alignment horizontal="right" wrapText="1"/>
      <protection/>
    </xf>
    <xf numFmtId="0" fontId="1" fillId="0" borderId="84" xfId="68" applyFont="1" applyFill="1" applyBorder="1" applyAlignment="1">
      <alignment wrapText="1"/>
      <protection/>
    </xf>
    <xf numFmtId="0" fontId="1" fillId="0" borderId="71" xfId="68" applyFont="1" applyFill="1" applyBorder="1" applyAlignment="1">
      <alignment wrapText="1"/>
      <protection/>
    </xf>
    <xf numFmtId="0" fontId="1" fillId="0" borderId="71" xfId="68" applyNumberFormat="1" applyFont="1" applyFill="1" applyBorder="1" applyAlignment="1">
      <alignment horizontal="center" wrapText="1"/>
      <protection/>
    </xf>
    <xf numFmtId="0" fontId="1" fillId="0" borderId="85" xfId="68" applyFont="1" applyFill="1" applyBorder="1" applyAlignment="1">
      <alignment wrapText="1"/>
      <protection/>
    </xf>
    <xf numFmtId="164" fontId="1" fillId="37" borderId="86" xfId="68" applyNumberFormat="1" applyFont="1" applyFill="1" applyBorder="1">
      <alignment/>
      <protection/>
    </xf>
    <xf numFmtId="164" fontId="1" fillId="37" borderId="71" xfId="68" applyNumberFormat="1" applyFont="1" applyFill="1" applyBorder="1">
      <alignment/>
      <protection/>
    </xf>
    <xf numFmtId="164" fontId="1" fillId="37" borderId="85" xfId="68" applyNumberFormat="1" applyFont="1" applyFill="1" applyBorder="1">
      <alignment/>
      <protection/>
    </xf>
    <xf numFmtId="2" fontId="1" fillId="0" borderId="84" xfId="68" applyNumberFormat="1" applyFont="1" applyFill="1" applyBorder="1" applyAlignment="1">
      <alignment horizontal="right" wrapText="1"/>
      <protection/>
    </xf>
    <xf numFmtId="2" fontId="1" fillId="0" borderId="71" xfId="68" applyNumberFormat="1" applyFont="1" applyFill="1" applyBorder="1" applyAlignment="1">
      <alignment horizontal="right" wrapText="1"/>
      <protection/>
    </xf>
    <xf numFmtId="2" fontId="1" fillId="0" borderId="85" xfId="68" applyNumberFormat="1" applyFont="1" applyFill="1" applyBorder="1" applyAlignment="1">
      <alignment horizontal="right" wrapText="1"/>
      <protection/>
    </xf>
    <xf numFmtId="164" fontId="1" fillId="37" borderId="84" xfId="68" applyNumberFormat="1" applyFont="1" applyFill="1" applyBorder="1">
      <alignment/>
      <protection/>
    </xf>
    <xf numFmtId="2" fontId="1" fillId="0" borderId="86" xfId="68" applyNumberFormat="1" applyFont="1" applyFill="1" applyBorder="1" applyAlignment="1">
      <alignment horizontal="right" wrapText="1"/>
      <protection/>
    </xf>
    <xf numFmtId="164" fontId="1" fillId="0" borderId="85" xfId="68" applyNumberFormat="1" applyFont="1" applyFill="1" applyBorder="1" applyAlignment="1">
      <alignment horizontal="right" wrapText="1"/>
      <protection/>
    </xf>
    <xf numFmtId="0" fontId="1" fillId="0" borderId="87" xfId="63" applyFont="1" applyFill="1" applyBorder="1" applyAlignment="1">
      <alignment horizontal="left" wrapText="1"/>
      <protection/>
    </xf>
    <xf numFmtId="0" fontId="1" fillId="0" borderId="59" xfId="63" applyFont="1" applyFill="1" applyBorder="1" applyAlignment="1">
      <alignment wrapText="1"/>
      <protection/>
    </xf>
    <xf numFmtId="0" fontId="1" fillId="0" borderId="32" xfId="63" applyFont="1" applyFill="1" applyBorder="1" applyAlignment="1">
      <alignment wrapText="1"/>
      <protection/>
    </xf>
    <xf numFmtId="0" fontId="1" fillId="0" borderId="88" xfId="61" applyFont="1" applyFill="1" applyBorder="1" applyAlignment="1">
      <alignment wrapText="1"/>
      <protection/>
    </xf>
    <xf numFmtId="0" fontId="1" fillId="0" borderId="89" xfId="61" applyFont="1" applyFill="1" applyBorder="1" applyAlignment="1">
      <alignment wrapText="1"/>
      <protection/>
    </xf>
    <xf numFmtId="0" fontId="1" fillId="0" borderId="19" xfId="61" applyFont="1" applyFill="1" applyBorder="1" applyAlignment="1">
      <alignment wrapText="1"/>
      <protection/>
    </xf>
    <xf numFmtId="0" fontId="1" fillId="0" borderId="47" xfId="61" applyFont="1" applyFill="1" applyBorder="1" applyAlignment="1">
      <alignment wrapText="1"/>
      <protection/>
    </xf>
    <xf numFmtId="0" fontId="1" fillId="0" borderId="90" xfId="61" applyFont="1" applyFill="1" applyBorder="1" applyAlignment="1">
      <alignment wrapText="1"/>
      <protection/>
    </xf>
    <xf numFmtId="0" fontId="1" fillId="0" borderId="36" xfId="74" applyFont="1" applyFill="1" applyBorder="1" applyAlignment="1">
      <alignment wrapText="1"/>
      <protection/>
    </xf>
    <xf numFmtId="0" fontId="1" fillId="0" borderId="54" xfId="74" applyFont="1" applyFill="1" applyBorder="1" applyAlignment="1">
      <alignment wrapText="1"/>
      <protection/>
    </xf>
    <xf numFmtId="0" fontId="1" fillId="0" borderId="32" xfId="74" applyFont="1" applyFill="1" applyBorder="1" applyAlignment="1">
      <alignment wrapText="1"/>
      <protection/>
    </xf>
    <xf numFmtId="0" fontId="1" fillId="0" borderId="33" xfId="74" applyFont="1" applyFill="1" applyBorder="1" applyAlignment="1">
      <alignment wrapText="1"/>
      <protection/>
    </xf>
    <xf numFmtId="165" fontId="1" fillId="0" borderId="32" xfId="74" applyNumberFormat="1" applyFont="1" applyFill="1" applyBorder="1" applyAlignment="1">
      <alignment horizontal="right" wrapText="1"/>
      <protection/>
    </xf>
    <xf numFmtId="165" fontId="1" fillId="0" borderId="33" xfId="74" applyNumberFormat="1" applyFont="1" applyFill="1" applyBorder="1" applyAlignment="1">
      <alignment horizontal="right" wrapText="1"/>
      <protection/>
    </xf>
    <xf numFmtId="165" fontId="2" fillId="37" borderId="91" xfId="74" applyNumberFormat="1" applyFill="1" applyBorder="1">
      <alignment/>
      <protection/>
    </xf>
    <xf numFmtId="165" fontId="2" fillId="37" borderId="92" xfId="74" applyNumberFormat="1" applyFill="1" applyBorder="1">
      <alignment/>
      <protection/>
    </xf>
    <xf numFmtId="165" fontId="2" fillId="0" borderId="32" xfId="74" applyNumberFormat="1" applyFill="1" applyBorder="1">
      <alignment/>
      <protection/>
    </xf>
    <xf numFmtId="1" fontId="1" fillId="0" borderId="70" xfId="74" applyNumberFormat="1" applyFont="1" applyFill="1" applyBorder="1" applyAlignment="1">
      <alignment horizontal="center" wrapText="1"/>
      <protection/>
    </xf>
    <xf numFmtId="167" fontId="2" fillId="0" borderId="32" xfId="74" applyNumberFormat="1" applyFill="1" applyBorder="1">
      <alignment/>
      <protection/>
    </xf>
    <xf numFmtId="0" fontId="5" fillId="33" borderId="93"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95" xfId="0" applyFont="1" applyFill="1" applyBorder="1" applyAlignment="1">
      <alignment horizontal="center" vertical="center"/>
    </xf>
    <xf numFmtId="0" fontId="0" fillId="33" borderId="10" xfId="0" applyFont="1"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0" xfId="0" applyFont="1" applyFill="1" applyBorder="1" applyAlignment="1">
      <alignment wrapText="1"/>
    </xf>
    <xf numFmtId="0" fontId="0" fillId="33" borderId="11" xfId="0" applyFont="1" applyFill="1" applyBorder="1" applyAlignment="1">
      <alignment wrapText="1"/>
    </xf>
    <xf numFmtId="0" fontId="0" fillId="33" borderId="96" xfId="0" applyFont="1" applyFill="1" applyBorder="1" applyAlignment="1">
      <alignment vertical="top" wrapText="1"/>
    </xf>
    <xf numFmtId="0" fontId="0" fillId="33" borderId="97" xfId="0" applyFill="1" applyBorder="1" applyAlignment="1">
      <alignment vertical="top" wrapText="1"/>
    </xf>
    <xf numFmtId="0" fontId="0" fillId="33" borderId="98" xfId="0" applyFill="1" applyBorder="1" applyAlignment="1">
      <alignment vertical="top" wrapText="1"/>
    </xf>
    <xf numFmtId="0" fontId="0" fillId="33" borderId="10" xfId="0" applyFont="1" applyFill="1" applyBorder="1" applyAlignment="1">
      <alignment vertical="center" wrapText="1"/>
    </xf>
    <xf numFmtId="0" fontId="0" fillId="33" borderId="0" xfId="0" applyFont="1" applyFill="1" applyBorder="1" applyAlignment="1">
      <alignment vertical="center" wrapText="1"/>
    </xf>
    <xf numFmtId="0" fontId="0" fillId="33" borderId="11" xfId="0" applyFont="1" applyFill="1" applyBorder="1" applyAlignment="1">
      <alignment vertical="center" wrapText="1"/>
    </xf>
    <xf numFmtId="0" fontId="0" fillId="33" borderId="0" xfId="0" applyFont="1" applyFill="1" applyBorder="1" applyAlignment="1">
      <alignment wrapText="1"/>
    </xf>
    <xf numFmtId="0" fontId="0" fillId="33" borderId="11" xfId="0" applyFont="1" applyFill="1" applyBorder="1" applyAlignment="1">
      <alignment wrapText="1"/>
    </xf>
    <xf numFmtId="0" fontId="0" fillId="33" borderId="10" xfId="0" applyFont="1" applyFill="1" applyBorder="1" applyAlignment="1">
      <alignment vertical="top" wrapText="1"/>
    </xf>
    <xf numFmtId="0" fontId="0" fillId="33" borderId="0" xfId="0" applyFill="1" applyBorder="1" applyAlignment="1">
      <alignment vertical="top" wrapText="1"/>
    </xf>
    <xf numFmtId="0" fontId="0" fillId="33" borderId="11" xfId="0" applyFill="1" applyBorder="1" applyAlignment="1">
      <alignment vertical="top"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5" fillId="0" borderId="29" xfId="0" applyFont="1" applyFill="1" applyBorder="1" applyAlignment="1">
      <alignment horizontal="center" vertical="center"/>
    </xf>
    <xf numFmtId="1" fontId="4" fillId="34" borderId="99" xfId="58" applyNumberFormat="1" applyFont="1" applyFill="1" applyBorder="1" applyAlignment="1">
      <alignment horizontal="center" vertical="center"/>
      <protection/>
    </xf>
    <xf numFmtId="1" fontId="4" fillId="34" borderId="42" xfId="58" applyNumberFormat="1" applyFont="1" applyFill="1" applyBorder="1" applyAlignment="1">
      <alignment horizontal="center" vertical="center"/>
      <protection/>
    </xf>
    <xf numFmtId="1" fontId="4" fillId="34" borderId="100" xfId="58" applyNumberFormat="1" applyFont="1" applyFill="1" applyBorder="1" applyAlignment="1">
      <alignment horizontal="center" vertical="center"/>
      <protection/>
    </xf>
    <xf numFmtId="0" fontId="5" fillId="0" borderId="0" xfId="58" applyFont="1" applyFill="1" applyBorder="1" applyAlignment="1">
      <alignment horizontal="center" vertical="center"/>
      <protection/>
    </xf>
    <xf numFmtId="0" fontId="8" fillId="36" borderId="101" xfId="58" applyFont="1" applyFill="1" applyBorder="1" applyAlignment="1">
      <alignment horizontal="center" vertical="center"/>
      <protection/>
    </xf>
    <xf numFmtId="0" fontId="8" fillId="36" borderId="29" xfId="58" applyFont="1" applyFill="1" applyBorder="1" applyAlignment="1">
      <alignment horizontal="center" vertical="center"/>
      <protection/>
    </xf>
    <xf numFmtId="0" fontId="8" fillId="36" borderId="102" xfId="58" applyFont="1" applyFill="1" applyBorder="1" applyAlignment="1">
      <alignment horizontal="center" vertical="center"/>
      <protection/>
    </xf>
    <xf numFmtId="1" fontId="47" fillId="34" borderId="42" xfId="58" applyNumberFormat="1" applyFont="1" applyFill="1" applyBorder="1" applyAlignment="1">
      <alignment horizontal="center" vertical="center"/>
      <protection/>
    </xf>
    <xf numFmtId="1" fontId="47" fillId="34" borderId="100" xfId="58" applyNumberFormat="1" applyFont="1" applyFill="1" applyBorder="1" applyAlignment="1">
      <alignment horizontal="center" vertical="center"/>
      <protection/>
    </xf>
    <xf numFmtId="0" fontId="5" fillId="0" borderId="29" xfId="55" applyFont="1" applyFill="1" applyBorder="1" applyAlignment="1">
      <alignment horizontal="center" vertical="center"/>
      <protection/>
    </xf>
    <xf numFmtId="0" fontId="5" fillId="0" borderId="29" xfId="55" applyFont="1" applyFill="1" applyBorder="1" applyAlignment="1">
      <alignment horizontal="center" vertical="center" wrapText="1"/>
      <protection/>
    </xf>
    <xf numFmtId="0" fontId="5" fillId="0" borderId="0" xfId="57" applyFont="1" applyFill="1" applyBorder="1" applyAlignment="1">
      <alignment horizontal="center" vertical="center"/>
      <protection/>
    </xf>
    <xf numFmtId="0" fontId="5" fillId="0" borderId="29" xfId="56" applyFont="1" applyBorder="1" applyAlignment="1">
      <alignment horizontal="center" vertical="center"/>
      <protection/>
    </xf>
    <xf numFmtId="0" fontId="4" fillId="34" borderId="18" xfId="56" applyFont="1" applyFill="1" applyBorder="1" applyAlignment="1">
      <alignment horizontal="center"/>
      <protection/>
    </xf>
    <xf numFmtId="0" fontId="4" fillId="34" borderId="19" xfId="56" applyFont="1" applyFill="1" applyBorder="1" applyAlignment="1">
      <alignment horizontal="center"/>
      <protection/>
    </xf>
    <xf numFmtId="0" fontId="4" fillId="34" borderId="20" xfId="56" applyFont="1" applyFill="1" applyBorder="1" applyAlignment="1">
      <alignment horizontal="center"/>
      <protection/>
    </xf>
    <xf numFmtId="0" fontId="4" fillId="34" borderId="99" xfId="56" applyFont="1" applyFill="1" applyBorder="1" applyAlignment="1">
      <alignment horizontal="center"/>
      <protection/>
    </xf>
    <xf numFmtId="0" fontId="4" fillId="34" borderId="42" xfId="56" applyFont="1" applyFill="1" applyBorder="1" applyAlignment="1">
      <alignment horizontal="center"/>
      <protection/>
    </xf>
    <xf numFmtId="0" fontId="4" fillId="34" borderId="100" xfId="56" applyFont="1" applyFill="1" applyBorder="1" applyAlignment="1">
      <alignment horizontal="center"/>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_AML_Seeps" xfId="59"/>
    <cellStyle name="Normal_Bond Forfeitures" xfId="60"/>
    <cellStyle name="Normal_CSW_Future_Growth" xfId="61"/>
    <cellStyle name="Normal_Future Growth" xfId="62"/>
    <cellStyle name="Normal_Impaired Stream Connectivity" xfId="63"/>
    <cellStyle name="Normal_LA_Tables" xfId="64"/>
    <cellStyle name="Normal_LA_Tables 2" xfId="65"/>
    <cellStyle name="Normal_Mining WLAs" xfId="66"/>
    <cellStyle name="Normal_Mining WLAs (2)" xfId="67"/>
    <cellStyle name="Normal_MS4 WLA Details" xfId="68"/>
    <cellStyle name="Normal_MS4 WLA Summary" xfId="69"/>
    <cellStyle name="Normal_Sheet1" xfId="70"/>
    <cellStyle name="Normal_Sheet2" xfId="71"/>
    <cellStyle name="Normal_Sheet3" xfId="72"/>
    <cellStyle name="Normal_Stream Length by Subbasin" xfId="73"/>
    <cellStyle name="Normal_Streambank_Erosion" xfId="74"/>
    <cellStyle name="Normal_TMDLs_Daily" xfId="75"/>
    <cellStyle name="Note" xfId="76"/>
    <cellStyle name="Output" xfId="77"/>
    <cellStyle name="Percent" xfId="78"/>
    <cellStyle name="Title" xfId="79"/>
    <cellStyle name="Total" xfId="80"/>
    <cellStyle name="Warning Text" xfId="81"/>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5"/>
  <sheetViews>
    <sheetView showGridLines="0" tabSelected="1" zoomScalePageLayoutView="0" workbookViewId="0" topLeftCell="A1">
      <selection activeCell="A1" sqref="A1:K1"/>
    </sheetView>
  </sheetViews>
  <sheetFormatPr defaultColWidth="9.140625" defaultRowHeight="12.75"/>
  <sheetData>
    <row r="1" spans="1:11" ht="36" customHeight="1" thickTop="1">
      <c r="A1" s="330" t="s">
        <v>17</v>
      </c>
      <c r="B1" s="331"/>
      <c r="C1" s="331"/>
      <c r="D1" s="331"/>
      <c r="E1" s="331"/>
      <c r="F1" s="331"/>
      <c r="G1" s="331"/>
      <c r="H1" s="331"/>
      <c r="I1" s="331"/>
      <c r="J1" s="331"/>
      <c r="K1" s="332"/>
    </row>
    <row r="2" spans="1:11" ht="15" customHeight="1">
      <c r="A2" s="9"/>
      <c r="B2" s="10"/>
      <c r="C2" s="10"/>
      <c r="D2" s="10"/>
      <c r="E2" s="10"/>
      <c r="F2" s="10"/>
      <c r="G2" s="10"/>
      <c r="H2" s="10"/>
      <c r="I2" s="10"/>
      <c r="J2" s="10"/>
      <c r="K2" s="11"/>
    </row>
    <row r="3" spans="1:11" ht="94.5" customHeight="1">
      <c r="A3" s="333" t="s">
        <v>332</v>
      </c>
      <c r="B3" s="334"/>
      <c r="C3" s="334"/>
      <c r="D3" s="334"/>
      <c r="E3" s="334"/>
      <c r="F3" s="334"/>
      <c r="G3" s="334"/>
      <c r="H3" s="334"/>
      <c r="I3" s="334"/>
      <c r="J3" s="334"/>
      <c r="K3" s="335"/>
    </row>
    <row r="4" spans="1:11" ht="12.75">
      <c r="A4" s="9"/>
      <c r="B4" s="10"/>
      <c r="C4" s="10"/>
      <c r="D4" s="10"/>
      <c r="E4" s="10"/>
      <c r="F4" s="10"/>
      <c r="G4" s="10"/>
      <c r="H4" s="10"/>
      <c r="I4" s="10"/>
      <c r="J4" s="10"/>
      <c r="K4" s="11"/>
    </row>
    <row r="5" spans="1:11" ht="12.75">
      <c r="A5" s="14" t="s">
        <v>48</v>
      </c>
      <c r="B5" s="10"/>
      <c r="C5" s="10"/>
      <c r="D5" s="10"/>
      <c r="E5" s="10"/>
      <c r="F5" s="10"/>
      <c r="G5" s="10"/>
      <c r="H5" s="10"/>
      <c r="I5" s="10"/>
      <c r="J5" s="10"/>
      <c r="K5" s="11"/>
    </row>
    <row r="6" spans="1:11" ht="12.75">
      <c r="A6" s="9"/>
      <c r="B6" s="10"/>
      <c r="C6" s="10"/>
      <c r="D6" s="10"/>
      <c r="E6" s="10"/>
      <c r="F6" s="10"/>
      <c r="G6" s="10"/>
      <c r="H6" s="10"/>
      <c r="I6" s="10"/>
      <c r="J6" s="10"/>
      <c r="K6" s="11"/>
    </row>
    <row r="7" spans="1:11" ht="42" customHeight="1">
      <c r="A7" s="333" t="s">
        <v>333</v>
      </c>
      <c r="B7" s="336"/>
      <c r="C7" s="336"/>
      <c r="D7" s="336"/>
      <c r="E7" s="336"/>
      <c r="F7" s="336"/>
      <c r="G7" s="336"/>
      <c r="H7" s="336"/>
      <c r="I7" s="336"/>
      <c r="J7" s="336"/>
      <c r="K7" s="337"/>
    </row>
    <row r="8" spans="1:11" ht="12.75">
      <c r="A8" s="9"/>
      <c r="B8" s="10"/>
      <c r="C8" s="10"/>
      <c r="D8" s="10"/>
      <c r="E8" s="10"/>
      <c r="F8" s="10"/>
      <c r="G8" s="10"/>
      <c r="H8" s="10"/>
      <c r="I8" s="10"/>
      <c r="J8" s="10"/>
      <c r="K8" s="11"/>
    </row>
    <row r="9" spans="1:11" ht="12.75">
      <c r="A9" s="9" t="s">
        <v>18</v>
      </c>
      <c r="B9" s="10"/>
      <c r="C9" s="10"/>
      <c r="D9" s="10"/>
      <c r="E9" s="10"/>
      <c r="F9" s="10"/>
      <c r="G9" s="10"/>
      <c r="H9" s="10"/>
      <c r="I9" s="10"/>
      <c r="J9" s="10"/>
      <c r="K9" s="11"/>
    </row>
    <row r="10" spans="1:11" ht="12.75">
      <c r="A10" s="9"/>
      <c r="B10" s="10"/>
      <c r="C10" s="10"/>
      <c r="D10" s="10"/>
      <c r="E10" s="10"/>
      <c r="F10" s="10"/>
      <c r="G10" s="10"/>
      <c r="H10" s="10"/>
      <c r="I10" s="10"/>
      <c r="J10" s="10"/>
      <c r="K10" s="11"/>
    </row>
    <row r="11" spans="1:11" ht="12.75">
      <c r="A11" s="9" t="s">
        <v>19</v>
      </c>
      <c r="B11" s="10"/>
      <c r="C11" s="10" t="s">
        <v>20</v>
      </c>
      <c r="D11" s="10"/>
      <c r="E11" s="10"/>
      <c r="F11" s="10"/>
      <c r="G11" s="10"/>
      <c r="H11" s="10"/>
      <c r="I11" s="10"/>
      <c r="J11" s="10"/>
      <c r="K11" s="11"/>
    </row>
    <row r="12" spans="1:11" ht="12.75">
      <c r="A12" s="9" t="s">
        <v>21</v>
      </c>
      <c r="B12" s="10"/>
      <c r="C12" s="10" t="s">
        <v>22</v>
      </c>
      <c r="D12" s="10"/>
      <c r="E12" s="10"/>
      <c r="F12" s="10"/>
      <c r="G12" s="10"/>
      <c r="H12" s="10"/>
      <c r="I12" s="10"/>
      <c r="J12" s="10"/>
      <c r="K12" s="11"/>
    </row>
    <row r="13" spans="1:11" ht="12.75">
      <c r="A13" s="9" t="s">
        <v>23</v>
      </c>
      <c r="B13" s="10"/>
      <c r="C13" s="10" t="s">
        <v>24</v>
      </c>
      <c r="D13" s="10"/>
      <c r="E13" s="10"/>
      <c r="F13" s="10"/>
      <c r="G13" s="10"/>
      <c r="H13" s="10"/>
      <c r="I13" s="10"/>
      <c r="J13" s="10"/>
      <c r="K13" s="11"/>
    </row>
    <row r="14" spans="1:11" ht="12.75">
      <c r="A14" s="9"/>
      <c r="B14" s="10"/>
      <c r="C14" s="10"/>
      <c r="D14" s="10"/>
      <c r="E14" s="10"/>
      <c r="F14" s="10"/>
      <c r="G14" s="10"/>
      <c r="H14" s="10"/>
      <c r="I14" s="10"/>
      <c r="J14" s="10"/>
      <c r="K14" s="11"/>
    </row>
    <row r="15" spans="1:11" ht="12.75">
      <c r="A15" s="14" t="s">
        <v>49</v>
      </c>
      <c r="B15" s="10"/>
      <c r="C15" s="10"/>
      <c r="D15" s="10"/>
      <c r="E15" s="10"/>
      <c r="F15" s="10"/>
      <c r="G15" s="10"/>
      <c r="H15" s="10"/>
      <c r="I15" s="10"/>
      <c r="J15" s="10"/>
      <c r="K15" s="11"/>
    </row>
    <row r="16" spans="1:11" ht="12.75">
      <c r="A16" s="9"/>
      <c r="B16" s="10"/>
      <c r="C16" s="10"/>
      <c r="D16" s="10"/>
      <c r="E16" s="10"/>
      <c r="F16" s="10"/>
      <c r="G16" s="10"/>
      <c r="H16" s="10"/>
      <c r="I16" s="10"/>
      <c r="J16" s="10"/>
      <c r="K16" s="11"/>
    </row>
    <row r="17" spans="1:11" ht="38.25" customHeight="1">
      <c r="A17" s="333" t="s">
        <v>334</v>
      </c>
      <c r="B17" s="336"/>
      <c r="C17" s="336"/>
      <c r="D17" s="336"/>
      <c r="E17" s="336"/>
      <c r="F17" s="336"/>
      <c r="G17" s="336"/>
      <c r="H17" s="336"/>
      <c r="I17" s="336"/>
      <c r="J17" s="336"/>
      <c r="K17" s="337"/>
    </row>
    <row r="18" spans="1:11" ht="12.75">
      <c r="A18" s="9"/>
      <c r="B18" s="10"/>
      <c r="C18" s="10"/>
      <c r="D18" s="10"/>
      <c r="E18" s="10"/>
      <c r="F18" s="10"/>
      <c r="G18" s="10"/>
      <c r="H18" s="10"/>
      <c r="I18" s="10"/>
      <c r="J18" s="10"/>
      <c r="K18" s="11"/>
    </row>
    <row r="19" spans="1:11" ht="12.75">
      <c r="A19" s="9" t="s">
        <v>18</v>
      </c>
      <c r="B19" s="10"/>
      <c r="C19" s="10"/>
      <c r="D19" s="10"/>
      <c r="E19" s="10"/>
      <c r="F19" s="10"/>
      <c r="G19" s="10"/>
      <c r="H19" s="10"/>
      <c r="I19" s="10"/>
      <c r="J19" s="10"/>
      <c r="K19" s="11"/>
    </row>
    <row r="20" spans="1:11" ht="12.75">
      <c r="A20" s="9"/>
      <c r="B20" s="10"/>
      <c r="C20" s="10"/>
      <c r="D20" s="10"/>
      <c r="E20" s="10"/>
      <c r="F20" s="10"/>
      <c r="G20" s="10"/>
      <c r="H20" s="10"/>
      <c r="I20" s="10"/>
      <c r="J20" s="10"/>
      <c r="K20" s="11"/>
    </row>
    <row r="21" spans="1:11" ht="12.75">
      <c r="A21" s="9" t="s">
        <v>19</v>
      </c>
      <c r="B21" s="10"/>
      <c r="C21" s="10" t="s">
        <v>20</v>
      </c>
      <c r="D21" s="10"/>
      <c r="E21" s="10"/>
      <c r="F21" s="10"/>
      <c r="G21" s="10"/>
      <c r="H21" s="10"/>
      <c r="I21" s="10"/>
      <c r="J21" s="10"/>
      <c r="K21" s="11"/>
    </row>
    <row r="22" spans="1:11" ht="12.75">
      <c r="A22" s="9" t="s">
        <v>21</v>
      </c>
      <c r="B22" s="10"/>
      <c r="C22" s="10" t="s">
        <v>22</v>
      </c>
      <c r="D22" s="10"/>
      <c r="E22" s="10"/>
      <c r="F22" s="10"/>
      <c r="G22" s="10"/>
      <c r="H22" s="10"/>
      <c r="I22" s="10"/>
      <c r="J22" s="10"/>
      <c r="K22" s="11"/>
    </row>
    <row r="23" spans="1:11" ht="12.75">
      <c r="A23" s="9" t="s">
        <v>23</v>
      </c>
      <c r="B23" s="10"/>
      <c r="C23" s="10" t="s">
        <v>24</v>
      </c>
      <c r="D23" s="10"/>
      <c r="E23" s="10"/>
      <c r="F23" s="10"/>
      <c r="G23" s="10"/>
      <c r="H23" s="10"/>
      <c r="I23" s="10"/>
      <c r="J23" s="10"/>
      <c r="K23" s="11"/>
    </row>
    <row r="24" spans="1:11" ht="12.75">
      <c r="A24" s="9"/>
      <c r="B24" s="10"/>
      <c r="C24" s="10"/>
      <c r="D24" s="10"/>
      <c r="E24" s="10"/>
      <c r="F24" s="10"/>
      <c r="G24" s="10"/>
      <c r="H24" s="10"/>
      <c r="I24" s="10"/>
      <c r="J24" s="10"/>
      <c r="K24" s="11"/>
    </row>
    <row r="25" spans="1:11" ht="12.75">
      <c r="A25" s="14" t="s">
        <v>50</v>
      </c>
      <c r="B25" s="10"/>
      <c r="C25" s="10"/>
      <c r="D25" s="10"/>
      <c r="E25" s="10"/>
      <c r="F25" s="10"/>
      <c r="G25" s="10"/>
      <c r="H25" s="10"/>
      <c r="I25" s="10"/>
      <c r="J25" s="10"/>
      <c r="K25" s="11"/>
    </row>
    <row r="26" spans="1:11" ht="12.75">
      <c r="A26" s="9"/>
      <c r="B26" s="10"/>
      <c r="C26" s="10"/>
      <c r="D26" s="10"/>
      <c r="E26" s="10"/>
      <c r="F26" s="10"/>
      <c r="G26" s="10"/>
      <c r="H26" s="10"/>
      <c r="I26" s="10"/>
      <c r="J26" s="10"/>
      <c r="K26" s="11"/>
    </row>
    <row r="27" spans="1:11" ht="53.25" customHeight="1">
      <c r="A27" s="341" t="s">
        <v>76</v>
      </c>
      <c r="B27" s="342"/>
      <c r="C27" s="342"/>
      <c r="D27" s="342"/>
      <c r="E27" s="342"/>
      <c r="F27" s="342"/>
      <c r="G27" s="342"/>
      <c r="H27" s="342"/>
      <c r="I27" s="342"/>
      <c r="J27" s="342"/>
      <c r="K27" s="343"/>
    </row>
    <row r="28" spans="1:11" ht="14.25" customHeight="1">
      <c r="A28" s="15"/>
      <c r="B28" s="16"/>
      <c r="C28" s="17"/>
      <c r="D28" s="16"/>
      <c r="E28" s="16"/>
      <c r="F28" s="16"/>
      <c r="G28" s="16"/>
      <c r="H28" s="16"/>
      <c r="I28" s="16"/>
      <c r="J28" s="16"/>
      <c r="K28" s="18"/>
    </row>
    <row r="29" spans="1:11" ht="12.75">
      <c r="A29" s="19" t="s">
        <v>0</v>
      </c>
      <c r="B29" s="16"/>
      <c r="C29" s="20" t="s">
        <v>25</v>
      </c>
      <c r="D29" s="16"/>
      <c r="E29" s="16"/>
      <c r="F29" s="16"/>
      <c r="G29" s="16"/>
      <c r="H29" s="16"/>
      <c r="I29" s="16"/>
      <c r="J29" s="16"/>
      <c r="K29" s="18"/>
    </row>
    <row r="30" spans="1:11" ht="12.75">
      <c r="A30" s="19" t="s">
        <v>26</v>
      </c>
      <c r="B30" s="16"/>
      <c r="C30" s="16" t="s">
        <v>27</v>
      </c>
      <c r="D30" s="16"/>
      <c r="E30" s="16"/>
      <c r="F30" s="16"/>
      <c r="G30" s="16"/>
      <c r="H30" s="16"/>
      <c r="I30" s="16"/>
      <c r="J30" s="16"/>
      <c r="K30" s="18"/>
    </row>
    <row r="31" spans="1:11" ht="15.75">
      <c r="A31" s="21"/>
      <c r="B31" s="16"/>
      <c r="C31" s="16"/>
      <c r="D31" s="16"/>
      <c r="E31" s="16"/>
      <c r="F31" s="16"/>
      <c r="G31" s="16"/>
      <c r="H31" s="16"/>
      <c r="I31" s="16"/>
      <c r="J31" s="16"/>
      <c r="K31" s="18"/>
    </row>
    <row r="32" spans="1:11" ht="12.75">
      <c r="A32" s="22" t="s">
        <v>342</v>
      </c>
      <c r="B32" s="111"/>
      <c r="C32" s="111"/>
      <c r="D32" s="111"/>
      <c r="E32" s="111"/>
      <c r="F32" s="111"/>
      <c r="G32" s="111"/>
      <c r="H32" s="111"/>
      <c r="I32" s="111"/>
      <c r="J32" s="111"/>
      <c r="K32" s="112"/>
    </row>
    <row r="33" spans="1:11" ht="12.75">
      <c r="A33" s="218"/>
      <c r="B33" s="219"/>
      <c r="C33" s="219"/>
      <c r="D33" s="219"/>
      <c r="E33" s="219"/>
      <c r="F33" s="219"/>
      <c r="G33" s="219"/>
      <c r="H33" s="219"/>
      <c r="I33" s="219"/>
      <c r="J33" s="219"/>
      <c r="K33" s="220"/>
    </row>
    <row r="34" spans="1:11" ht="53.25" customHeight="1">
      <c r="A34" s="333" t="s">
        <v>343</v>
      </c>
      <c r="B34" s="344"/>
      <c r="C34" s="344"/>
      <c r="D34" s="344"/>
      <c r="E34" s="344"/>
      <c r="F34" s="344"/>
      <c r="G34" s="344"/>
      <c r="H34" s="344"/>
      <c r="I34" s="344"/>
      <c r="J34" s="344"/>
      <c r="K34" s="345"/>
    </row>
    <row r="35" spans="1:11" ht="12.75">
      <c r="A35" s="22"/>
      <c r="B35" s="111"/>
      <c r="C35" s="111"/>
      <c r="D35" s="111"/>
      <c r="E35" s="111"/>
      <c r="F35" s="111"/>
      <c r="G35" s="111"/>
      <c r="H35" s="111"/>
      <c r="I35" s="111"/>
      <c r="J35" s="111"/>
      <c r="K35" s="112"/>
    </row>
    <row r="36" spans="1:11" ht="12.75">
      <c r="A36" s="22" t="s">
        <v>75</v>
      </c>
      <c r="B36" s="111"/>
      <c r="C36" s="111"/>
      <c r="D36" s="111"/>
      <c r="E36" s="111"/>
      <c r="F36" s="111"/>
      <c r="G36" s="111"/>
      <c r="H36" s="111"/>
      <c r="I36" s="111"/>
      <c r="J36" s="111"/>
      <c r="K36" s="112"/>
    </row>
    <row r="37" spans="1:11" ht="33" customHeight="1">
      <c r="A37" s="333" t="s">
        <v>71</v>
      </c>
      <c r="B37" s="344"/>
      <c r="C37" s="344"/>
      <c r="D37" s="344"/>
      <c r="E37" s="344"/>
      <c r="F37" s="344"/>
      <c r="G37" s="344"/>
      <c r="H37" s="344"/>
      <c r="I37" s="344"/>
      <c r="J37" s="344"/>
      <c r="K37" s="345"/>
    </row>
    <row r="38" spans="1:11" ht="18" customHeight="1">
      <c r="A38" s="214"/>
      <c r="B38" s="215"/>
      <c r="C38" s="215"/>
      <c r="D38" s="215"/>
      <c r="E38" s="215"/>
      <c r="F38" s="215"/>
      <c r="G38" s="215"/>
      <c r="H38" s="215"/>
      <c r="I38" s="215"/>
      <c r="J38" s="215"/>
      <c r="K38" s="216"/>
    </row>
    <row r="39" spans="1:11" ht="12.75">
      <c r="A39" s="22" t="s">
        <v>77</v>
      </c>
      <c r="B39" s="111"/>
      <c r="C39" s="111"/>
      <c r="D39" s="111"/>
      <c r="E39" s="111"/>
      <c r="F39" s="111"/>
      <c r="G39" s="111"/>
      <c r="H39" s="111"/>
      <c r="I39" s="111"/>
      <c r="J39" s="111"/>
      <c r="K39" s="112"/>
    </row>
    <row r="40" spans="1:11" ht="41.25" customHeight="1">
      <c r="A40" s="333" t="s">
        <v>344</v>
      </c>
      <c r="B40" s="344"/>
      <c r="C40" s="344"/>
      <c r="D40" s="344"/>
      <c r="E40" s="344"/>
      <c r="F40" s="344"/>
      <c r="G40" s="344"/>
      <c r="H40" s="344"/>
      <c r="I40" s="344"/>
      <c r="J40" s="344"/>
      <c r="K40" s="345"/>
    </row>
    <row r="41" spans="1:11" ht="12.75">
      <c r="A41" s="22"/>
      <c r="B41" s="111"/>
      <c r="C41" s="111"/>
      <c r="D41" s="111"/>
      <c r="E41" s="111"/>
      <c r="F41" s="111"/>
      <c r="G41" s="111"/>
      <c r="H41" s="111"/>
      <c r="I41" s="111"/>
      <c r="J41" s="111"/>
      <c r="K41" s="112"/>
    </row>
    <row r="42" spans="1:11" ht="12.75">
      <c r="A42" s="22" t="s">
        <v>78</v>
      </c>
      <c r="B42" s="111"/>
      <c r="C42" s="111"/>
      <c r="D42" s="111"/>
      <c r="E42" s="111"/>
      <c r="F42" s="111"/>
      <c r="G42" s="111"/>
      <c r="H42" s="111"/>
      <c r="I42" s="111"/>
      <c r="J42" s="111"/>
      <c r="K42" s="112"/>
    </row>
    <row r="43" spans="1:11" ht="12.75">
      <c r="A43" s="221"/>
      <c r="B43" s="111"/>
      <c r="C43" s="111"/>
      <c r="D43" s="111"/>
      <c r="E43" s="111"/>
      <c r="F43" s="111"/>
      <c r="G43" s="111"/>
      <c r="H43" s="111"/>
      <c r="I43" s="111"/>
      <c r="J43" s="111"/>
      <c r="K43" s="112"/>
    </row>
    <row r="44" spans="1:11" ht="42.75" customHeight="1">
      <c r="A44" s="333" t="s">
        <v>345</v>
      </c>
      <c r="B44" s="344"/>
      <c r="C44" s="344"/>
      <c r="D44" s="344"/>
      <c r="E44" s="344"/>
      <c r="F44" s="344"/>
      <c r="G44" s="344"/>
      <c r="H44" s="344"/>
      <c r="I44" s="344"/>
      <c r="J44" s="344"/>
      <c r="K44" s="345"/>
    </row>
    <row r="45" spans="1:11" ht="12.75">
      <c r="A45" s="22"/>
      <c r="B45" s="111"/>
      <c r="C45" s="111"/>
      <c r="D45" s="111"/>
      <c r="E45" s="111"/>
      <c r="F45" s="111"/>
      <c r="G45" s="111"/>
      <c r="H45" s="111"/>
      <c r="I45" s="111"/>
      <c r="J45" s="111"/>
      <c r="K45" s="112"/>
    </row>
    <row r="46" spans="1:11" ht="12.75">
      <c r="A46" s="43" t="s">
        <v>65</v>
      </c>
      <c r="B46" s="87"/>
      <c r="C46" s="87"/>
      <c r="D46" s="87"/>
      <c r="E46" s="87"/>
      <c r="F46" s="87"/>
      <c r="G46" s="87"/>
      <c r="H46" s="87"/>
      <c r="I46" s="87"/>
      <c r="J46" s="87"/>
      <c r="K46" s="88"/>
    </row>
    <row r="47" spans="1:11" ht="12" customHeight="1">
      <c r="A47" s="22"/>
      <c r="B47" s="16"/>
      <c r="C47" s="16"/>
      <c r="D47" s="16"/>
      <c r="E47" s="16"/>
      <c r="F47" s="16"/>
      <c r="G47" s="16"/>
      <c r="H47" s="16"/>
      <c r="I47" s="16"/>
      <c r="J47" s="16"/>
      <c r="K47" s="18"/>
    </row>
    <row r="48" spans="1:12" ht="78.75" customHeight="1">
      <c r="A48" s="349" t="s">
        <v>320</v>
      </c>
      <c r="B48" s="350"/>
      <c r="C48" s="350"/>
      <c r="D48" s="350"/>
      <c r="E48" s="350"/>
      <c r="F48" s="350"/>
      <c r="G48" s="350"/>
      <c r="H48" s="350"/>
      <c r="I48" s="350"/>
      <c r="J48" s="350"/>
      <c r="K48" s="351"/>
      <c r="L48" s="53"/>
    </row>
    <row r="49" spans="1:11" ht="12.75">
      <c r="A49" s="86"/>
      <c r="B49" s="89"/>
      <c r="C49" s="89"/>
      <c r="D49" s="89"/>
      <c r="E49" s="89"/>
      <c r="F49" s="89"/>
      <c r="G49" s="89"/>
      <c r="H49" s="89"/>
      <c r="I49" s="89"/>
      <c r="J49" s="89"/>
      <c r="K49" s="90"/>
    </row>
    <row r="50" spans="1:11" ht="12.75">
      <c r="A50" s="43" t="s">
        <v>66</v>
      </c>
      <c r="B50" s="89"/>
      <c r="C50" s="89"/>
      <c r="D50" s="89"/>
      <c r="E50" s="89"/>
      <c r="F50" s="89"/>
      <c r="G50" s="89"/>
      <c r="H50" s="89"/>
      <c r="I50" s="89"/>
      <c r="J50" s="89"/>
      <c r="K50" s="90"/>
    </row>
    <row r="51" spans="1:11" ht="12.75">
      <c r="A51" s="43"/>
      <c r="B51" s="89"/>
      <c r="C51" s="89"/>
      <c r="D51" s="89"/>
      <c r="E51" s="89"/>
      <c r="F51" s="89"/>
      <c r="G51" s="89"/>
      <c r="H51" s="89"/>
      <c r="I51" s="89"/>
      <c r="J51" s="89"/>
      <c r="K51" s="90"/>
    </row>
    <row r="52" spans="1:11" ht="25.5" customHeight="1">
      <c r="A52" s="349" t="s">
        <v>67</v>
      </c>
      <c r="B52" s="350"/>
      <c r="C52" s="350"/>
      <c r="D52" s="350"/>
      <c r="E52" s="350"/>
      <c r="F52" s="350"/>
      <c r="G52" s="350"/>
      <c r="H52" s="350"/>
      <c r="I52" s="350"/>
      <c r="J52" s="350"/>
      <c r="K52" s="351"/>
    </row>
    <row r="53" spans="1:11" s="44" customFormat="1" ht="16.5" customHeight="1">
      <c r="A53" s="96"/>
      <c r="B53" s="97"/>
      <c r="C53" s="97"/>
      <c r="D53" s="97"/>
      <c r="E53" s="97"/>
      <c r="F53" s="97"/>
      <c r="G53" s="97"/>
      <c r="H53" s="97"/>
      <c r="I53" s="97"/>
      <c r="J53" s="97"/>
      <c r="K53" s="98"/>
    </row>
    <row r="54" spans="1:11" ht="17.25" customHeight="1">
      <c r="A54" s="22" t="s">
        <v>52</v>
      </c>
      <c r="B54" s="16"/>
      <c r="C54" s="16"/>
      <c r="D54" s="16"/>
      <c r="E54" s="16"/>
      <c r="F54" s="12"/>
      <c r="G54" s="12"/>
      <c r="H54" s="12"/>
      <c r="I54" s="12"/>
      <c r="J54" s="12"/>
      <c r="K54" s="13"/>
    </row>
    <row r="55" spans="1:11" ht="12" customHeight="1">
      <c r="A55" s="22"/>
      <c r="B55" s="16"/>
      <c r="C55" s="16"/>
      <c r="D55" s="16"/>
      <c r="E55" s="16"/>
      <c r="F55" s="16"/>
      <c r="G55" s="16"/>
      <c r="H55" s="16"/>
      <c r="I55" s="16"/>
      <c r="J55" s="16"/>
      <c r="K55" s="18"/>
    </row>
    <row r="56" spans="1:11" ht="136.5" customHeight="1">
      <c r="A56" s="341" t="s">
        <v>341</v>
      </c>
      <c r="B56" s="342"/>
      <c r="C56" s="342"/>
      <c r="D56" s="342"/>
      <c r="E56" s="342"/>
      <c r="F56" s="342"/>
      <c r="G56" s="342"/>
      <c r="H56" s="342"/>
      <c r="I56" s="342"/>
      <c r="J56" s="342"/>
      <c r="K56" s="343"/>
    </row>
    <row r="57" spans="1:11" ht="12.75">
      <c r="A57" s="86"/>
      <c r="B57" s="87"/>
      <c r="C57" s="87"/>
      <c r="D57" s="87"/>
      <c r="E57" s="87"/>
      <c r="F57" s="87"/>
      <c r="G57" s="87"/>
      <c r="H57" s="87"/>
      <c r="I57" s="87"/>
      <c r="J57" s="87"/>
      <c r="K57" s="88"/>
    </row>
    <row r="58" spans="1:11" ht="12" customHeight="1">
      <c r="A58" s="22" t="s">
        <v>42</v>
      </c>
      <c r="B58" s="16"/>
      <c r="C58" s="16"/>
      <c r="D58" s="16"/>
      <c r="E58" s="16"/>
      <c r="F58" s="16"/>
      <c r="G58" s="16"/>
      <c r="H58" s="16"/>
      <c r="I58" s="16"/>
      <c r="J58" s="16"/>
      <c r="K58" s="18"/>
    </row>
    <row r="59" spans="1:11" ht="12" customHeight="1">
      <c r="A59" s="22"/>
      <c r="B59" s="16"/>
      <c r="C59" s="16"/>
      <c r="D59" s="16"/>
      <c r="E59" s="16"/>
      <c r="F59" s="16"/>
      <c r="G59" s="16"/>
      <c r="H59" s="16"/>
      <c r="I59" s="16"/>
      <c r="J59" s="16"/>
      <c r="K59" s="18"/>
    </row>
    <row r="60" spans="1:11" ht="30" customHeight="1">
      <c r="A60" s="346" t="s">
        <v>339</v>
      </c>
      <c r="B60" s="347"/>
      <c r="C60" s="347"/>
      <c r="D60" s="347"/>
      <c r="E60" s="347"/>
      <c r="F60" s="347"/>
      <c r="G60" s="347"/>
      <c r="H60" s="347"/>
      <c r="I60" s="347"/>
      <c r="J60" s="347"/>
      <c r="K60" s="348"/>
    </row>
    <row r="61" spans="1:11" ht="12.75">
      <c r="A61" s="156"/>
      <c r="B61" s="87"/>
      <c r="C61" s="87"/>
      <c r="D61" s="87"/>
      <c r="E61" s="87"/>
      <c r="F61" s="87"/>
      <c r="G61" s="87"/>
      <c r="H61" s="87"/>
      <c r="I61" s="87"/>
      <c r="J61" s="87"/>
      <c r="K61" s="88"/>
    </row>
    <row r="62" spans="1:11" ht="12" customHeight="1">
      <c r="A62" s="22" t="s">
        <v>319</v>
      </c>
      <c r="B62" s="16"/>
      <c r="C62" s="16"/>
      <c r="D62" s="16"/>
      <c r="E62" s="16"/>
      <c r="F62" s="16"/>
      <c r="G62" s="16"/>
      <c r="H62" s="16"/>
      <c r="I62" s="16"/>
      <c r="J62" s="16"/>
      <c r="K62" s="18"/>
    </row>
    <row r="63" spans="1:11" ht="12" customHeight="1">
      <c r="A63" s="22"/>
      <c r="B63" s="16"/>
      <c r="C63" s="16"/>
      <c r="D63" s="16"/>
      <c r="E63" s="16"/>
      <c r="F63" s="16"/>
      <c r="G63" s="16"/>
      <c r="H63" s="16"/>
      <c r="I63" s="16"/>
      <c r="J63" s="16"/>
      <c r="K63" s="18"/>
    </row>
    <row r="64" spans="1:11" ht="51.75" customHeight="1">
      <c r="A64" s="346" t="s">
        <v>340</v>
      </c>
      <c r="B64" s="347"/>
      <c r="C64" s="347"/>
      <c r="D64" s="347"/>
      <c r="E64" s="347"/>
      <c r="F64" s="347"/>
      <c r="G64" s="347"/>
      <c r="H64" s="347"/>
      <c r="I64" s="347"/>
      <c r="J64" s="347"/>
      <c r="K64" s="348"/>
    </row>
    <row r="65" spans="1:11" ht="16.5" customHeight="1" thickBot="1">
      <c r="A65" s="338"/>
      <c r="B65" s="339"/>
      <c r="C65" s="339"/>
      <c r="D65" s="339"/>
      <c r="E65" s="339"/>
      <c r="F65" s="339"/>
      <c r="G65" s="339"/>
      <c r="H65" s="339"/>
      <c r="I65" s="339"/>
      <c r="J65" s="339"/>
      <c r="K65" s="340"/>
    </row>
    <row r="66" ht="13.5" thickTop="1"/>
  </sheetData>
  <sheetProtection/>
  <mergeCells count="15">
    <mergeCell ref="A1:K1"/>
    <mergeCell ref="A3:K3"/>
    <mergeCell ref="A7:K7"/>
    <mergeCell ref="A17:K17"/>
    <mergeCell ref="A65:K65"/>
    <mergeCell ref="A27:K27"/>
    <mergeCell ref="A34:K34"/>
    <mergeCell ref="A56:K56"/>
    <mergeCell ref="A60:K60"/>
    <mergeCell ref="A40:K40"/>
    <mergeCell ref="A37:K37"/>
    <mergeCell ref="A48:K48"/>
    <mergeCell ref="A52:K52"/>
    <mergeCell ref="A44:K44"/>
    <mergeCell ref="A64:K64"/>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U171"/>
  <sheetViews>
    <sheetView zoomScale="90" zoomScaleNormal="90" zoomScalePageLayoutView="0" workbookViewId="0" topLeftCell="A1">
      <pane ySplit="3" topLeftCell="A4" activePane="bottomLeft" state="frozen"/>
      <selection pane="topLeft" activeCell="A50" sqref="A50:K50"/>
      <selection pane="bottomLeft" activeCell="A1" sqref="A1:U1"/>
    </sheetView>
  </sheetViews>
  <sheetFormatPr defaultColWidth="9.140625" defaultRowHeight="12.75"/>
  <cols>
    <col min="1" max="1" width="21.28125" style="64" customWidth="1"/>
    <col min="2" max="2" width="17.8515625" style="64" bestFit="1" customWidth="1"/>
    <col min="3" max="3" width="36.421875" style="64" bestFit="1" customWidth="1"/>
    <col min="4" max="4" width="11.140625" style="64" bestFit="1" customWidth="1"/>
    <col min="5" max="5" width="10.57421875" style="64" bestFit="1" customWidth="1"/>
    <col min="6" max="6" width="16.8515625" style="64" bestFit="1" customWidth="1"/>
    <col min="7" max="18" width="8.7109375" style="64" bestFit="1" customWidth="1"/>
    <col min="19" max="19" width="10.57421875" style="64" customWidth="1"/>
    <col min="20" max="21" width="8.7109375" style="64" customWidth="1"/>
    <col min="22" max="134" width="9.140625" style="64" customWidth="1"/>
    <col min="135" max="135" width="26.421875" style="64" customWidth="1"/>
    <col min="136" max="136" width="23.140625" style="64" bestFit="1" customWidth="1"/>
    <col min="137" max="137" width="17.00390625" style="64" bestFit="1" customWidth="1"/>
    <col min="138" max="138" width="6.00390625" style="64" bestFit="1" customWidth="1"/>
    <col min="139" max="139" width="14.28125" style="64" bestFit="1" customWidth="1"/>
    <col min="140" max="145" width="10.57421875" style="64" bestFit="1" customWidth="1"/>
    <col min="146" max="146" width="8.57421875" style="64" customWidth="1"/>
    <col min="147" max="155" width="10.57421875" style="64" bestFit="1" customWidth="1"/>
    <col min="156" max="16384" width="9.140625" style="64" customWidth="1"/>
  </cols>
  <sheetData>
    <row r="1" spans="1:21" ht="35.25" customHeight="1" thickBot="1">
      <c r="A1" s="365" t="s">
        <v>328</v>
      </c>
      <c r="B1" s="365"/>
      <c r="C1" s="365"/>
      <c r="D1" s="365"/>
      <c r="E1" s="365"/>
      <c r="F1" s="365"/>
      <c r="G1" s="365"/>
      <c r="H1" s="365"/>
      <c r="I1" s="365"/>
      <c r="J1" s="365"/>
      <c r="K1" s="365"/>
      <c r="L1" s="365"/>
      <c r="M1" s="365"/>
      <c r="N1" s="365"/>
      <c r="O1" s="365"/>
      <c r="P1" s="365"/>
      <c r="Q1" s="365"/>
      <c r="R1" s="365"/>
      <c r="S1" s="365"/>
      <c r="T1" s="365"/>
      <c r="U1" s="365"/>
    </row>
    <row r="2" spans="1:21" ht="12.75">
      <c r="A2" s="65"/>
      <c r="B2" s="66"/>
      <c r="C2" s="66"/>
      <c r="D2" s="66"/>
      <c r="E2" s="66"/>
      <c r="F2" s="67"/>
      <c r="G2" s="366" t="s">
        <v>61</v>
      </c>
      <c r="H2" s="367"/>
      <c r="I2" s="367"/>
      <c r="J2" s="368"/>
      <c r="K2" s="366" t="s">
        <v>62</v>
      </c>
      <c r="L2" s="367"/>
      <c r="M2" s="367"/>
      <c r="N2" s="368"/>
      <c r="O2" s="366" t="s">
        <v>63</v>
      </c>
      <c r="P2" s="367"/>
      <c r="Q2" s="367"/>
      <c r="R2" s="368"/>
      <c r="S2" s="369" t="s">
        <v>29</v>
      </c>
      <c r="T2" s="370"/>
      <c r="U2" s="371"/>
    </row>
    <row r="3" spans="1:21" ht="126" customHeight="1" thickBot="1">
      <c r="A3" s="68" t="s">
        <v>64</v>
      </c>
      <c r="B3" s="69" t="s">
        <v>16</v>
      </c>
      <c r="C3" s="69" t="s">
        <v>7</v>
      </c>
      <c r="D3" s="70" t="s">
        <v>4</v>
      </c>
      <c r="E3" s="71" t="s">
        <v>0</v>
      </c>
      <c r="F3" s="72" t="s">
        <v>59</v>
      </c>
      <c r="G3" s="73" t="s">
        <v>1</v>
      </c>
      <c r="H3" s="74" t="s">
        <v>3</v>
      </c>
      <c r="I3" s="74" t="s">
        <v>2</v>
      </c>
      <c r="J3" s="75" t="s">
        <v>53</v>
      </c>
      <c r="K3" s="73" t="s">
        <v>1</v>
      </c>
      <c r="L3" s="74" t="s">
        <v>3</v>
      </c>
      <c r="M3" s="74" t="s">
        <v>2</v>
      </c>
      <c r="N3" s="75" t="s">
        <v>53</v>
      </c>
      <c r="O3" s="73" t="s">
        <v>1</v>
      </c>
      <c r="P3" s="74" t="s">
        <v>3</v>
      </c>
      <c r="Q3" s="74" t="s">
        <v>2</v>
      </c>
      <c r="R3" s="75" t="s">
        <v>53</v>
      </c>
      <c r="S3" s="73" t="s">
        <v>1</v>
      </c>
      <c r="T3" s="74" t="s">
        <v>3</v>
      </c>
      <c r="U3" s="75" t="s">
        <v>2</v>
      </c>
    </row>
    <row r="4" spans="1:21" ht="15" customHeight="1">
      <c r="A4" s="274" t="s">
        <v>115</v>
      </c>
      <c r="B4" s="275" t="s">
        <v>381</v>
      </c>
      <c r="C4" s="275" t="s">
        <v>115</v>
      </c>
      <c r="D4" s="275" t="s">
        <v>58</v>
      </c>
      <c r="E4" s="276">
        <v>2022</v>
      </c>
      <c r="F4" s="277" t="s">
        <v>219</v>
      </c>
      <c r="G4" s="278">
        <v>90.43173619218</v>
      </c>
      <c r="H4" s="279">
        <v>90.43173619218</v>
      </c>
      <c r="I4" s="279">
        <v>0</v>
      </c>
      <c r="J4" s="280">
        <v>134.741317555555</v>
      </c>
      <c r="K4" s="281">
        <v>6.000852398539</v>
      </c>
      <c r="L4" s="282">
        <v>6.000852398539</v>
      </c>
      <c r="M4" s="282">
        <v>0</v>
      </c>
      <c r="N4" s="283">
        <v>17.2867668444253</v>
      </c>
      <c r="O4" s="284">
        <v>613.9523700219</v>
      </c>
      <c r="P4" s="279">
        <v>613.9523700219</v>
      </c>
      <c r="Q4" s="279">
        <v>0</v>
      </c>
      <c r="R4" s="280">
        <v>53.5447121765373</v>
      </c>
      <c r="S4" s="285">
        <v>182.03175207534</v>
      </c>
      <c r="T4" s="282">
        <v>18.203175207534</v>
      </c>
      <c r="U4" s="286">
        <v>90</v>
      </c>
    </row>
    <row r="5" spans="1:21" ht="15" customHeight="1">
      <c r="A5" s="274" t="s">
        <v>80</v>
      </c>
      <c r="B5" s="275" t="s">
        <v>347</v>
      </c>
      <c r="C5" s="275" t="s">
        <v>80</v>
      </c>
      <c r="D5" s="275" t="s">
        <v>58</v>
      </c>
      <c r="E5" s="276">
        <v>2201</v>
      </c>
      <c r="F5" s="277" t="s">
        <v>60</v>
      </c>
      <c r="G5" s="287"/>
      <c r="H5" s="288"/>
      <c r="I5" s="288"/>
      <c r="J5" s="289"/>
      <c r="K5" s="281">
        <v>2.37134123255</v>
      </c>
      <c r="L5" s="282">
        <v>2.37134123255</v>
      </c>
      <c r="M5" s="282">
        <v>0</v>
      </c>
      <c r="N5" s="283">
        <v>1.63993822162198</v>
      </c>
      <c r="O5" s="287"/>
      <c r="P5" s="288"/>
      <c r="Q5" s="288"/>
      <c r="R5" s="289"/>
      <c r="S5" s="285">
        <v>593.866201768108</v>
      </c>
      <c r="T5" s="282">
        <v>59.3947145392797</v>
      </c>
      <c r="U5" s="286">
        <v>89.9986370057018</v>
      </c>
    </row>
    <row r="6" spans="1:21" ht="15" customHeight="1">
      <c r="A6" s="274" t="s">
        <v>80</v>
      </c>
      <c r="B6" s="275" t="s">
        <v>347</v>
      </c>
      <c r="C6" s="275" t="s">
        <v>80</v>
      </c>
      <c r="D6" s="275" t="s">
        <v>58</v>
      </c>
      <c r="E6" s="276">
        <v>2203</v>
      </c>
      <c r="F6" s="277" t="s">
        <v>60</v>
      </c>
      <c r="G6" s="287"/>
      <c r="H6" s="288"/>
      <c r="I6" s="288"/>
      <c r="J6" s="289"/>
      <c r="K6" s="281">
        <v>1.307597933133</v>
      </c>
      <c r="L6" s="282">
        <v>1.307597933133</v>
      </c>
      <c r="M6" s="282">
        <v>0</v>
      </c>
      <c r="N6" s="283">
        <v>0.904333917029272</v>
      </c>
      <c r="O6" s="287"/>
      <c r="P6" s="288"/>
      <c r="Q6" s="288"/>
      <c r="R6" s="289"/>
      <c r="S6" s="285">
        <v>15163.9661566873</v>
      </c>
      <c r="T6" s="282">
        <v>151.660439097588</v>
      </c>
      <c r="U6" s="286">
        <v>98.999862980895</v>
      </c>
    </row>
    <row r="7" spans="1:21" ht="15" customHeight="1">
      <c r="A7" s="274" t="s">
        <v>102</v>
      </c>
      <c r="B7" s="275" t="s">
        <v>369</v>
      </c>
      <c r="C7" s="275" t="s">
        <v>103</v>
      </c>
      <c r="D7" s="275" t="s">
        <v>58</v>
      </c>
      <c r="E7" s="276">
        <v>2342</v>
      </c>
      <c r="F7" s="277" t="s">
        <v>60</v>
      </c>
      <c r="G7" s="287"/>
      <c r="H7" s="288"/>
      <c r="I7" s="288"/>
      <c r="J7" s="289"/>
      <c r="K7" s="281">
        <v>3.584208980442</v>
      </c>
      <c r="L7" s="282">
        <v>3.584208980442</v>
      </c>
      <c r="M7" s="282">
        <v>0</v>
      </c>
      <c r="N7" s="283">
        <v>2.58728169786895</v>
      </c>
      <c r="O7" s="287"/>
      <c r="P7" s="288"/>
      <c r="Q7" s="288"/>
      <c r="R7" s="289"/>
      <c r="S7" s="285">
        <v>8.02909990562935</v>
      </c>
      <c r="T7" s="282">
        <v>0.802909395471577</v>
      </c>
      <c r="U7" s="286">
        <v>90.0000074116821</v>
      </c>
    </row>
    <row r="8" spans="1:21" ht="15" customHeight="1">
      <c r="A8" s="274" t="s">
        <v>102</v>
      </c>
      <c r="B8" s="275" t="s">
        <v>370</v>
      </c>
      <c r="C8" s="275" t="s">
        <v>104</v>
      </c>
      <c r="D8" s="275" t="s">
        <v>58</v>
      </c>
      <c r="E8" s="276">
        <v>2343</v>
      </c>
      <c r="F8" s="277" t="s">
        <v>60</v>
      </c>
      <c r="G8" s="287"/>
      <c r="H8" s="288"/>
      <c r="I8" s="288"/>
      <c r="J8" s="289"/>
      <c r="K8" s="281">
        <v>0.740092626631</v>
      </c>
      <c r="L8" s="282">
        <v>0.740092626631</v>
      </c>
      <c r="M8" s="282">
        <v>0</v>
      </c>
      <c r="N8" s="283">
        <v>0.534188335349293</v>
      </c>
      <c r="O8" s="290"/>
      <c r="P8" s="288"/>
      <c r="Q8" s="288"/>
      <c r="R8" s="289"/>
      <c r="S8" s="285">
        <v>2.68491767068242</v>
      </c>
      <c r="T8" s="282">
        <v>0.0268491767068242</v>
      </c>
      <c r="U8" s="286">
        <v>99</v>
      </c>
    </row>
    <row r="9" spans="1:21" ht="15" customHeight="1">
      <c r="A9" s="274" t="s">
        <v>102</v>
      </c>
      <c r="B9" s="275" t="s">
        <v>369</v>
      </c>
      <c r="C9" s="275" t="s">
        <v>103</v>
      </c>
      <c r="D9" s="275" t="s">
        <v>58</v>
      </c>
      <c r="E9" s="276">
        <v>2344</v>
      </c>
      <c r="F9" s="277" t="s">
        <v>60</v>
      </c>
      <c r="G9" s="287"/>
      <c r="H9" s="288"/>
      <c r="I9" s="288"/>
      <c r="J9" s="289"/>
      <c r="K9" s="281">
        <v>5.593318022028</v>
      </c>
      <c r="L9" s="282">
        <v>5.593318022028</v>
      </c>
      <c r="M9" s="282">
        <v>0</v>
      </c>
      <c r="N9" s="283">
        <v>4.03747809624863</v>
      </c>
      <c r="O9" s="287"/>
      <c r="P9" s="288"/>
      <c r="Q9" s="288"/>
      <c r="R9" s="289"/>
      <c r="S9" s="285">
        <v>18.6490345397965</v>
      </c>
      <c r="T9" s="282">
        <v>1.86490139550603</v>
      </c>
      <c r="U9" s="286">
        <v>90.0000110379635</v>
      </c>
    </row>
    <row r="10" spans="1:21" ht="15" customHeight="1">
      <c r="A10" s="274" t="s">
        <v>102</v>
      </c>
      <c r="B10" s="275" t="s">
        <v>371</v>
      </c>
      <c r="C10" s="275" t="s">
        <v>105</v>
      </c>
      <c r="D10" s="275" t="s">
        <v>58</v>
      </c>
      <c r="E10" s="276">
        <v>2345</v>
      </c>
      <c r="F10" s="277" t="s">
        <v>60</v>
      </c>
      <c r="G10" s="287"/>
      <c r="H10" s="288"/>
      <c r="I10" s="288"/>
      <c r="J10" s="289"/>
      <c r="K10" s="291"/>
      <c r="L10" s="292"/>
      <c r="M10" s="292"/>
      <c r="N10" s="293"/>
      <c r="O10" s="287"/>
      <c r="P10" s="288"/>
      <c r="Q10" s="288"/>
      <c r="R10" s="289"/>
      <c r="S10" s="285">
        <v>0.376769956172954</v>
      </c>
      <c r="T10" s="294">
        <v>0.00376769956172954</v>
      </c>
      <c r="U10" s="286">
        <v>99</v>
      </c>
    </row>
    <row r="11" spans="1:21" ht="15" customHeight="1">
      <c r="A11" s="274" t="s">
        <v>102</v>
      </c>
      <c r="B11" s="275" t="s">
        <v>369</v>
      </c>
      <c r="C11" s="275" t="s">
        <v>103</v>
      </c>
      <c r="D11" s="275" t="s">
        <v>58</v>
      </c>
      <c r="E11" s="276">
        <v>2346</v>
      </c>
      <c r="F11" s="277" t="s">
        <v>60</v>
      </c>
      <c r="G11" s="287"/>
      <c r="H11" s="288"/>
      <c r="I11" s="288"/>
      <c r="J11" s="289"/>
      <c r="K11" s="281">
        <v>1.378039531701</v>
      </c>
      <c r="L11" s="282">
        <v>1.378039531701</v>
      </c>
      <c r="M11" s="282">
        <v>0</v>
      </c>
      <c r="N11" s="283">
        <v>0.99461886698693</v>
      </c>
      <c r="O11" s="287"/>
      <c r="P11" s="288"/>
      <c r="Q11" s="288"/>
      <c r="R11" s="289"/>
      <c r="S11" s="285">
        <v>4.62146191498936</v>
      </c>
      <c r="T11" s="282">
        <v>0.462146191498936</v>
      </c>
      <c r="U11" s="286">
        <v>90</v>
      </c>
    </row>
    <row r="12" spans="1:21" ht="15" customHeight="1">
      <c r="A12" s="274" t="s">
        <v>102</v>
      </c>
      <c r="B12" s="275" t="s">
        <v>369</v>
      </c>
      <c r="C12" s="275" t="s">
        <v>103</v>
      </c>
      <c r="D12" s="275" t="s">
        <v>58</v>
      </c>
      <c r="E12" s="276">
        <v>2348</v>
      </c>
      <c r="F12" s="277" t="s">
        <v>60</v>
      </c>
      <c r="G12" s="287"/>
      <c r="H12" s="288"/>
      <c r="I12" s="288"/>
      <c r="J12" s="289"/>
      <c r="K12" s="278">
        <v>1.228915565133</v>
      </c>
      <c r="L12" s="279">
        <v>1.228915565133</v>
      </c>
      <c r="M12" s="279">
        <v>0</v>
      </c>
      <c r="N12" s="280">
        <v>0.88710252326673</v>
      </c>
      <c r="O12" s="287"/>
      <c r="P12" s="288"/>
      <c r="Q12" s="288"/>
      <c r="R12" s="289"/>
      <c r="S12" s="285">
        <v>8.29027851746807</v>
      </c>
      <c r="T12" s="282">
        <v>0.829027851746807</v>
      </c>
      <c r="U12" s="286">
        <v>90</v>
      </c>
    </row>
    <row r="13" spans="1:21" ht="15" customHeight="1">
      <c r="A13" s="274" t="s">
        <v>102</v>
      </c>
      <c r="B13" s="275" t="s">
        <v>369</v>
      </c>
      <c r="C13" s="275" t="s">
        <v>103</v>
      </c>
      <c r="D13" s="275" t="s">
        <v>58</v>
      </c>
      <c r="E13" s="276">
        <v>2350</v>
      </c>
      <c r="F13" s="277" t="s">
        <v>60</v>
      </c>
      <c r="G13" s="287"/>
      <c r="H13" s="288"/>
      <c r="I13" s="288"/>
      <c r="J13" s="289"/>
      <c r="K13" s="281">
        <v>5.153843658064</v>
      </c>
      <c r="L13" s="282">
        <v>5.153843658064</v>
      </c>
      <c r="M13" s="282">
        <v>0</v>
      </c>
      <c r="N13" s="283">
        <v>3.71997961512506</v>
      </c>
      <c r="O13" s="287"/>
      <c r="P13" s="288"/>
      <c r="Q13" s="288"/>
      <c r="R13" s="289"/>
      <c r="S13" s="285">
        <v>20.6539945299265</v>
      </c>
      <c r="T13" s="282">
        <v>0.206539945299265</v>
      </c>
      <c r="U13" s="286">
        <v>99</v>
      </c>
    </row>
    <row r="14" spans="1:21" ht="15" customHeight="1">
      <c r="A14" s="274" t="s">
        <v>102</v>
      </c>
      <c r="B14" s="275" t="s">
        <v>368</v>
      </c>
      <c r="C14" s="275" t="s">
        <v>102</v>
      </c>
      <c r="D14" s="275" t="s">
        <v>58</v>
      </c>
      <c r="E14" s="276">
        <v>2351</v>
      </c>
      <c r="F14" s="277" t="s">
        <v>60</v>
      </c>
      <c r="G14" s="287"/>
      <c r="H14" s="288"/>
      <c r="I14" s="288"/>
      <c r="J14" s="289"/>
      <c r="K14" s="281">
        <v>0.3939071904496</v>
      </c>
      <c r="L14" s="282">
        <v>0.3939071904496</v>
      </c>
      <c r="M14" s="282">
        <v>0</v>
      </c>
      <c r="N14" s="283">
        <v>0.284371877069036</v>
      </c>
      <c r="O14" s="290"/>
      <c r="P14" s="288"/>
      <c r="Q14" s="288"/>
      <c r="R14" s="289"/>
      <c r="S14" s="285">
        <v>6.44617375597876</v>
      </c>
      <c r="T14" s="282">
        <v>0.64461744530575</v>
      </c>
      <c r="U14" s="286">
        <v>89.9999989186163</v>
      </c>
    </row>
    <row r="15" spans="1:21" ht="15" customHeight="1">
      <c r="A15" s="274" t="s">
        <v>102</v>
      </c>
      <c r="B15" s="275" t="s">
        <v>418</v>
      </c>
      <c r="C15" s="275" t="s">
        <v>159</v>
      </c>
      <c r="D15" s="275" t="s">
        <v>58</v>
      </c>
      <c r="E15" s="276">
        <v>2352</v>
      </c>
      <c r="F15" s="277" t="s">
        <v>60</v>
      </c>
      <c r="G15" s="287"/>
      <c r="H15" s="288"/>
      <c r="I15" s="288"/>
      <c r="J15" s="289"/>
      <c r="K15" s="281">
        <v>1.211839118492</v>
      </c>
      <c r="L15" s="282">
        <v>1.211839118492</v>
      </c>
      <c r="M15" s="282">
        <v>0</v>
      </c>
      <c r="N15" s="283">
        <v>0.874686733028192</v>
      </c>
      <c r="O15" s="287"/>
      <c r="P15" s="288"/>
      <c r="Q15" s="288"/>
      <c r="R15" s="289"/>
      <c r="S15" s="285">
        <v>0.668322880180427</v>
      </c>
      <c r="T15" s="282">
        <v>0.0668322880180427</v>
      </c>
      <c r="U15" s="286">
        <v>90</v>
      </c>
    </row>
    <row r="16" spans="1:21" ht="15" customHeight="1">
      <c r="A16" s="274" t="s">
        <v>102</v>
      </c>
      <c r="B16" s="275" t="s">
        <v>368</v>
      </c>
      <c r="C16" s="275" t="s">
        <v>102</v>
      </c>
      <c r="D16" s="275" t="s">
        <v>58</v>
      </c>
      <c r="E16" s="276">
        <v>2353</v>
      </c>
      <c r="F16" s="277" t="s">
        <v>60</v>
      </c>
      <c r="G16" s="287"/>
      <c r="H16" s="288"/>
      <c r="I16" s="288"/>
      <c r="J16" s="289"/>
      <c r="K16" s="281">
        <v>3.087916511943</v>
      </c>
      <c r="L16" s="282">
        <v>3.087916511943</v>
      </c>
      <c r="M16" s="282">
        <v>0</v>
      </c>
      <c r="N16" s="283">
        <v>2.22873009284452</v>
      </c>
      <c r="O16" s="290"/>
      <c r="P16" s="288"/>
      <c r="Q16" s="288"/>
      <c r="R16" s="289"/>
      <c r="S16" s="285">
        <v>3.05734808674229</v>
      </c>
      <c r="T16" s="282">
        <v>0.305733838589664</v>
      </c>
      <c r="U16" s="286">
        <v>90.0000317296081</v>
      </c>
    </row>
    <row r="17" spans="1:21" ht="15" customHeight="1">
      <c r="A17" s="274" t="s">
        <v>102</v>
      </c>
      <c r="B17" s="275" t="s">
        <v>419</v>
      </c>
      <c r="C17" s="275" t="s">
        <v>160</v>
      </c>
      <c r="D17" s="275" t="s">
        <v>58</v>
      </c>
      <c r="E17" s="276">
        <v>2354</v>
      </c>
      <c r="F17" s="277" t="s">
        <v>60</v>
      </c>
      <c r="G17" s="287"/>
      <c r="H17" s="288"/>
      <c r="I17" s="288"/>
      <c r="J17" s="289"/>
      <c r="K17" s="295"/>
      <c r="L17" s="292"/>
      <c r="M17" s="292"/>
      <c r="N17" s="293"/>
      <c r="O17" s="287"/>
      <c r="P17" s="288"/>
      <c r="Q17" s="288"/>
      <c r="R17" s="289"/>
      <c r="S17" s="285">
        <v>0.0760511435054644</v>
      </c>
      <c r="T17" s="282">
        <v>0.00760511435054644</v>
      </c>
      <c r="U17" s="286">
        <v>90</v>
      </c>
    </row>
    <row r="18" spans="1:21" ht="15" customHeight="1">
      <c r="A18" s="274" t="s">
        <v>102</v>
      </c>
      <c r="B18" s="275" t="s">
        <v>368</v>
      </c>
      <c r="C18" s="275" t="s">
        <v>102</v>
      </c>
      <c r="D18" s="275" t="s">
        <v>58</v>
      </c>
      <c r="E18" s="276">
        <v>2355</v>
      </c>
      <c r="F18" s="277" t="s">
        <v>60</v>
      </c>
      <c r="G18" s="287"/>
      <c r="H18" s="288"/>
      <c r="I18" s="288"/>
      <c r="J18" s="289"/>
      <c r="K18" s="281">
        <v>3.220470956495</v>
      </c>
      <c r="L18" s="282">
        <v>3.220470956495</v>
      </c>
      <c r="M18" s="282">
        <v>0</v>
      </c>
      <c r="N18" s="283">
        <v>2.32449187409637</v>
      </c>
      <c r="O18" s="290"/>
      <c r="P18" s="288"/>
      <c r="Q18" s="288"/>
      <c r="R18" s="289"/>
      <c r="S18" s="285">
        <v>180.912173794418</v>
      </c>
      <c r="T18" s="282">
        <v>1.80912174666024</v>
      </c>
      <c r="U18" s="286">
        <v>98.9999999951822</v>
      </c>
    </row>
    <row r="19" spans="1:21" ht="15" customHeight="1">
      <c r="A19" s="274" t="s">
        <v>102</v>
      </c>
      <c r="B19" s="275" t="s">
        <v>372</v>
      </c>
      <c r="C19" s="275" t="s">
        <v>106</v>
      </c>
      <c r="D19" s="275" t="s">
        <v>58</v>
      </c>
      <c r="E19" s="276">
        <v>2356</v>
      </c>
      <c r="F19" s="277" t="s">
        <v>60</v>
      </c>
      <c r="G19" s="287"/>
      <c r="H19" s="288"/>
      <c r="I19" s="288"/>
      <c r="J19" s="289"/>
      <c r="K19" s="281">
        <v>0.664636993325</v>
      </c>
      <c r="L19" s="282">
        <v>0.664636993325</v>
      </c>
      <c r="M19" s="282">
        <v>0</v>
      </c>
      <c r="N19" s="283">
        <v>0.47970483785629</v>
      </c>
      <c r="O19" s="290"/>
      <c r="P19" s="288"/>
      <c r="Q19" s="288"/>
      <c r="R19" s="289"/>
      <c r="S19" s="285">
        <v>0.368667025341078</v>
      </c>
      <c r="T19" s="282">
        <v>0.0368667025341118</v>
      </c>
      <c r="U19" s="286">
        <v>89.9999999999989</v>
      </c>
    </row>
    <row r="20" spans="1:21" ht="15" customHeight="1">
      <c r="A20" s="274" t="s">
        <v>102</v>
      </c>
      <c r="B20" s="275" t="s">
        <v>368</v>
      </c>
      <c r="C20" s="275" t="s">
        <v>102</v>
      </c>
      <c r="D20" s="275" t="s">
        <v>58</v>
      </c>
      <c r="E20" s="276">
        <v>2357</v>
      </c>
      <c r="F20" s="277" t="s">
        <v>60</v>
      </c>
      <c r="G20" s="287"/>
      <c r="H20" s="288"/>
      <c r="I20" s="288"/>
      <c r="J20" s="289"/>
      <c r="K20" s="281">
        <v>1.350369763079</v>
      </c>
      <c r="L20" s="282">
        <v>1.350369763079</v>
      </c>
      <c r="M20" s="282">
        <v>0</v>
      </c>
      <c r="N20" s="283">
        <v>0.974677729716252</v>
      </c>
      <c r="O20" s="287"/>
      <c r="P20" s="288"/>
      <c r="Q20" s="288"/>
      <c r="R20" s="289"/>
      <c r="S20" s="285">
        <v>12.7432481559976</v>
      </c>
      <c r="T20" s="282">
        <v>1.27432472536517</v>
      </c>
      <c r="U20" s="286">
        <v>90.0000007080973</v>
      </c>
    </row>
    <row r="21" spans="1:21" ht="15" customHeight="1">
      <c r="A21" s="274" t="s">
        <v>102</v>
      </c>
      <c r="B21" s="275" t="s">
        <v>420</v>
      </c>
      <c r="C21" s="275" t="s">
        <v>161</v>
      </c>
      <c r="D21" s="275" t="s">
        <v>58</v>
      </c>
      <c r="E21" s="276">
        <v>2358</v>
      </c>
      <c r="F21" s="277" t="s">
        <v>60</v>
      </c>
      <c r="G21" s="287"/>
      <c r="H21" s="288"/>
      <c r="I21" s="288"/>
      <c r="J21" s="289"/>
      <c r="K21" s="291"/>
      <c r="L21" s="292"/>
      <c r="M21" s="292"/>
      <c r="N21" s="293"/>
      <c r="O21" s="290"/>
      <c r="P21" s="288"/>
      <c r="Q21" s="288"/>
      <c r="R21" s="289"/>
      <c r="S21" s="296">
        <v>0.00439197161868063</v>
      </c>
      <c r="T21" s="297">
        <v>0.000439197161868063</v>
      </c>
      <c r="U21" s="286">
        <v>90</v>
      </c>
    </row>
    <row r="22" spans="1:21" ht="15" customHeight="1">
      <c r="A22" s="274" t="s">
        <v>102</v>
      </c>
      <c r="B22" s="275" t="s">
        <v>368</v>
      </c>
      <c r="C22" s="275" t="s">
        <v>102</v>
      </c>
      <c r="D22" s="275" t="s">
        <v>58</v>
      </c>
      <c r="E22" s="276">
        <v>2359</v>
      </c>
      <c r="F22" s="277" t="s">
        <v>60</v>
      </c>
      <c r="G22" s="287"/>
      <c r="H22" s="288"/>
      <c r="I22" s="288"/>
      <c r="J22" s="289"/>
      <c r="K22" s="281">
        <v>0.7254483722126</v>
      </c>
      <c r="L22" s="282">
        <v>0.7254483722126</v>
      </c>
      <c r="M22" s="282">
        <v>0</v>
      </c>
      <c r="N22" s="283">
        <v>0.52359569797965</v>
      </c>
      <c r="O22" s="287"/>
      <c r="P22" s="288"/>
      <c r="Q22" s="288"/>
      <c r="R22" s="289"/>
      <c r="S22" s="285">
        <v>14.7497550148133</v>
      </c>
      <c r="T22" s="282">
        <v>1.47497541442338</v>
      </c>
      <c r="U22" s="286">
        <v>90.0000005902332</v>
      </c>
    </row>
    <row r="23" spans="1:21" ht="15" customHeight="1">
      <c r="A23" s="274" t="s">
        <v>102</v>
      </c>
      <c r="B23" s="275" t="s">
        <v>368</v>
      </c>
      <c r="C23" s="275" t="s">
        <v>102</v>
      </c>
      <c r="D23" s="275" t="s">
        <v>58</v>
      </c>
      <c r="E23" s="276">
        <v>2361</v>
      </c>
      <c r="F23" s="277" t="s">
        <v>60</v>
      </c>
      <c r="G23" s="290"/>
      <c r="H23" s="288"/>
      <c r="I23" s="288"/>
      <c r="J23" s="289"/>
      <c r="K23" s="281">
        <v>0.5176413375485</v>
      </c>
      <c r="L23" s="282">
        <v>0.5176413375485</v>
      </c>
      <c r="M23" s="282">
        <v>0</v>
      </c>
      <c r="N23" s="283">
        <v>0.373626822714723</v>
      </c>
      <c r="O23" s="290"/>
      <c r="P23" s="288"/>
      <c r="Q23" s="288"/>
      <c r="R23" s="289"/>
      <c r="S23" s="285">
        <v>51.5432385750177</v>
      </c>
      <c r="T23" s="282">
        <v>5.15432335681431</v>
      </c>
      <c r="U23" s="286">
        <v>90.0000009713931</v>
      </c>
    </row>
    <row r="24" spans="1:21" ht="15" customHeight="1">
      <c r="A24" s="274" t="s">
        <v>102</v>
      </c>
      <c r="B24" s="275" t="s">
        <v>422</v>
      </c>
      <c r="C24" s="275" t="s">
        <v>163</v>
      </c>
      <c r="D24" s="275" t="s">
        <v>58</v>
      </c>
      <c r="E24" s="276">
        <v>2362</v>
      </c>
      <c r="F24" s="277" t="s">
        <v>60</v>
      </c>
      <c r="G24" s="287"/>
      <c r="H24" s="288"/>
      <c r="I24" s="288"/>
      <c r="J24" s="289"/>
      <c r="K24" s="295"/>
      <c r="L24" s="292"/>
      <c r="M24" s="292"/>
      <c r="N24" s="293"/>
      <c r="O24" s="290"/>
      <c r="P24" s="288"/>
      <c r="Q24" s="288"/>
      <c r="R24" s="289"/>
      <c r="S24" s="285">
        <v>0.0545061859657551</v>
      </c>
      <c r="T24" s="282">
        <v>0.00545061859657551</v>
      </c>
      <c r="U24" s="286">
        <v>90</v>
      </c>
    </row>
    <row r="25" spans="1:21" ht="15" customHeight="1">
      <c r="A25" s="274" t="s">
        <v>102</v>
      </c>
      <c r="B25" s="275" t="s">
        <v>368</v>
      </c>
      <c r="C25" s="275" t="s">
        <v>102</v>
      </c>
      <c r="D25" s="275" t="s">
        <v>58</v>
      </c>
      <c r="E25" s="276">
        <v>2363</v>
      </c>
      <c r="F25" s="277" t="s">
        <v>60</v>
      </c>
      <c r="G25" s="290"/>
      <c r="H25" s="288"/>
      <c r="I25" s="288"/>
      <c r="J25" s="289"/>
      <c r="K25" s="278">
        <v>0.8893074309011</v>
      </c>
      <c r="L25" s="279">
        <v>0.8893074309011</v>
      </c>
      <c r="M25" s="279">
        <v>0</v>
      </c>
      <c r="N25" s="280">
        <v>0.641852054213216</v>
      </c>
      <c r="O25" s="290"/>
      <c r="P25" s="288"/>
      <c r="Q25" s="288"/>
      <c r="R25" s="289"/>
      <c r="S25" s="285">
        <v>21.4444538540287</v>
      </c>
      <c r="T25" s="282">
        <v>2.14444480870504</v>
      </c>
      <c r="U25" s="286">
        <v>90.0000026892633</v>
      </c>
    </row>
    <row r="26" spans="1:21" ht="15" customHeight="1">
      <c r="A26" s="274" t="s">
        <v>102</v>
      </c>
      <c r="B26" s="275" t="s">
        <v>423</v>
      </c>
      <c r="C26" s="275" t="s">
        <v>164</v>
      </c>
      <c r="D26" s="275" t="s">
        <v>58</v>
      </c>
      <c r="E26" s="276">
        <v>2364</v>
      </c>
      <c r="F26" s="277" t="s">
        <v>60</v>
      </c>
      <c r="G26" s="290"/>
      <c r="H26" s="288"/>
      <c r="I26" s="288"/>
      <c r="J26" s="289"/>
      <c r="K26" s="281">
        <v>3.12344774464</v>
      </c>
      <c r="L26" s="282">
        <v>3.12344774464</v>
      </c>
      <c r="M26" s="282">
        <v>0</v>
      </c>
      <c r="N26" s="283">
        <v>2.25393231467111</v>
      </c>
      <c r="O26" s="290"/>
      <c r="P26" s="288"/>
      <c r="Q26" s="288"/>
      <c r="R26" s="289"/>
      <c r="S26" s="285">
        <v>2.10810196405685</v>
      </c>
      <c r="T26" s="282">
        <v>0.210810196405685</v>
      </c>
      <c r="U26" s="286">
        <v>90</v>
      </c>
    </row>
    <row r="27" spans="1:21" ht="15" customHeight="1">
      <c r="A27" s="274" t="s">
        <v>102</v>
      </c>
      <c r="B27" s="275" t="s">
        <v>368</v>
      </c>
      <c r="C27" s="275" t="s">
        <v>102</v>
      </c>
      <c r="D27" s="275" t="s">
        <v>58</v>
      </c>
      <c r="E27" s="276">
        <v>2365</v>
      </c>
      <c r="F27" s="277" t="s">
        <v>60</v>
      </c>
      <c r="G27" s="290"/>
      <c r="H27" s="288"/>
      <c r="I27" s="288"/>
      <c r="J27" s="289"/>
      <c r="K27" s="281">
        <v>0.4149245308371</v>
      </c>
      <c r="L27" s="282">
        <v>0.4149245308371</v>
      </c>
      <c r="M27" s="282">
        <v>0</v>
      </c>
      <c r="N27" s="283">
        <v>0.299435900135734</v>
      </c>
      <c r="O27" s="290"/>
      <c r="P27" s="288"/>
      <c r="Q27" s="288"/>
      <c r="R27" s="289"/>
      <c r="S27" s="285">
        <v>11.5950751174884</v>
      </c>
      <c r="T27" s="282">
        <v>1.15950701764788</v>
      </c>
      <c r="U27" s="286">
        <v>90.0000042613002</v>
      </c>
    </row>
    <row r="28" spans="1:21" ht="15" customHeight="1">
      <c r="A28" s="274" t="s">
        <v>102</v>
      </c>
      <c r="B28" s="275" t="s">
        <v>424</v>
      </c>
      <c r="C28" s="275" t="s">
        <v>165</v>
      </c>
      <c r="D28" s="275" t="s">
        <v>58</v>
      </c>
      <c r="E28" s="276">
        <v>2366</v>
      </c>
      <c r="F28" s="277" t="s">
        <v>60</v>
      </c>
      <c r="G28" s="290"/>
      <c r="H28" s="288"/>
      <c r="I28" s="288"/>
      <c r="J28" s="289"/>
      <c r="K28" s="284">
        <v>3.488978917199</v>
      </c>
      <c r="L28" s="279">
        <v>3.488978917199</v>
      </c>
      <c r="M28" s="279">
        <v>0</v>
      </c>
      <c r="N28" s="280">
        <v>2.51769052863779</v>
      </c>
      <c r="O28" s="290"/>
      <c r="P28" s="288"/>
      <c r="Q28" s="288"/>
      <c r="R28" s="289"/>
      <c r="S28" s="285">
        <v>4.15353363451754</v>
      </c>
      <c r="T28" s="282">
        <v>0.415353363451754</v>
      </c>
      <c r="U28" s="286">
        <v>90</v>
      </c>
    </row>
    <row r="29" spans="1:21" ht="15" customHeight="1">
      <c r="A29" s="274" t="s">
        <v>102</v>
      </c>
      <c r="B29" s="275" t="s">
        <v>368</v>
      </c>
      <c r="C29" s="275" t="s">
        <v>102</v>
      </c>
      <c r="D29" s="275" t="s">
        <v>58</v>
      </c>
      <c r="E29" s="276">
        <v>2367</v>
      </c>
      <c r="F29" s="277" t="s">
        <v>60</v>
      </c>
      <c r="G29" s="290"/>
      <c r="H29" s="288"/>
      <c r="I29" s="288"/>
      <c r="J29" s="289"/>
      <c r="K29" s="281">
        <v>16.5726258793</v>
      </c>
      <c r="L29" s="282">
        <v>16.5726258793</v>
      </c>
      <c r="M29" s="282">
        <v>0</v>
      </c>
      <c r="N29" s="283">
        <v>11.9575975642428</v>
      </c>
      <c r="O29" s="290"/>
      <c r="P29" s="288"/>
      <c r="Q29" s="288"/>
      <c r="R29" s="289"/>
      <c r="S29" s="285">
        <v>15.3345144531601</v>
      </c>
      <c r="T29" s="282">
        <v>1.53344956348012</v>
      </c>
      <c r="U29" s="286">
        <v>90.0000122718974</v>
      </c>
    </row>
    <row r="30" spans="1:21" ht="15" customHeight="1" thickBot="1">
      <c r="A30" s="298" t="s">
        <v>107</v>
      </c>
      <c r="B30" s="299" t="s">
        <v>373</v>
      </c>
      <c r="C30" s="299" t="s">
        <v>107</v>
      </c>
      <c r="D30" s="299" t="s">
        <v>58</v>
      </c>
      <c r="E30" s="300">
        <v>2401</v>
      </c>
      <c r="F30" s="301" t="s">
        <v>60</v>
      </c>
      <c r="G30" s="302"/>
      <c r="H30" s="303"/>
      <c r="I30" s="303"/>
      <c r="J30" s="304"/>
      <c r="K30" s="305">
        <v>3.861794010887</v>
      </c>
      <c r="L30" s="306">
        <v>3.861794010887</v>
      </c>
      <c r="M30" s="306">
        <v>0</v>
      </c>
      <c r="N30" s="307">
        <v>2.67030919675512</v>
      </c>
      <c r="O30" s="308"/>
      <c r="P30" s="303"/>
      <c r="Q30" s="303"/>
      <c r="R30" s="304"/>
      <c r="S30" s="309">
        <v>15.1141477418763</v>
      </c>
      <c r="T30" s="306">
        <v>1.51141477418763</v>
      </c>
      <c r="U30" s="310">
        <v>90</v>
      </c>
    </row>
    <row r="31" spans="1:21" ht="12.75">
      <c r="A31" s="76"/>
      <c r="B31" s="77"/>
      <c r="C31" s="77"/>
      <c r="D31" s="77"/>
      <c r="E31" s="77"/>
      <c r="F31" s="77"/>
      <c r="G31" s="120"/>
      <c r="H31" s="120"/>
      <c r="I31" s="120"/>
      <c r="J31" s="120"/>
      <c r="K31" s="120"/>
      <c r="L31" s="120"/>
      <c r="M31" s="120"/>
      <c r="N31" s="120"/>
      <c r="O31" s="119"/>
      <c r="P31" s="119"/>
      <c r="Q31" s="119"/>
      <c r="R31" s="119"/>
      <c r="S31" s="119"/>
      <c r="T31" s="119"/>
      <c r="U31" s="119"/>
    </row>
    <row r="32" spans="1:21" ht="12.75">
      <c r="A32" s="76"/>
      <c r="B32" s="77"/>
      <c r="C32" s="77"/>
      <c r="D32" s="77"/>
      <c r="E32" s="77"/>
      <c r="F32" s="77"/>
      <c r="G32" s="120"/>
      <c r="H32" s="120"/>
      <c r="I32" s="120"/>
      <c r="J32" s="120"/>
      <c r="K32" s="120"/>
      <c r="L32" s="120"/>
      <c r="M32" s="120"/>
      <c r="N32" s="120"/>
      <c r="O32" s="119"/>
      <c r="P32" s="119"/>
      <c r="Q32" s="119"/>
      <c r="R32" s="119"/>
      <c r="S32" s="119"/>
      <c r="T32" s="119"/>
      <c r="U32" s="119"/>
    </row>
    <row r="33" spans="1:21" ht="12.75">
      <c r="A33" s="76"/>
      <c r="B33" s="78"/>
      <c r="C33" s="78"/>
      <c r="D33" s="78"/>
      <c r="E33" s="78"/>
      <c r="F33" s="78"/>
      <c r="G33" s="120"/>
      <c r="H33" s="120"/>
      <c r="I33" s="120"/>
      <c r="J33" s="120"/>
      <c r="K33" s="121"/>
      <c r="L33" s="121"/>
      <c r="M33" s="121"/>
      <c r="N33" s="121"/>
      <c r="O33" s="119"/>
      <c r="P33" s="119"/>
      <c r="Q33" s="119"/>
      <c r="R33" s="119"/>
      <c r="S33" s="119"/>
      <c r="T33" s="119"/>
      <c r="U33" s="119"/>
    </row>
    <row r="34" spans="1:21" ht="12.75">
      <c r="A34" s="76"/>
      <c r="B34" s="77"/>
      <c r="C34" s="77"/>
      <c r="D34" s="77"/>
      <c r="E34" s="77"/>
      <c r="F34" s="77"/>
      <c r="G34" s="120"/>
      <c r="H34" s="120"/>
      <c r="I34" s="120"/>
      <c r="J34" s="120"/>
      <c r="K34" s="120"/>
      <c r="L34" s="120"/>
      <c r="M34" s="120"/>
      <c r="N34" s="120"/>
      <c r="O34" s="119"/>
      <c r="P34" s="119"/>
      <c r="Q34" s="119"/>
      <c r="R34" s="119"/>
      <c r="S34" s="119"/>
      <c r="T34" s="119"/>
      <c r="U34" s="119"/>
    </row>
    <row r="35" spans="1:21" ht="12.75">
      <c r="A35" s="76"/>
      <c r="B35" s="77"/>
      <c r="C35" s="77"/>
      <c r="D35" s="77"/>
      <c r="E35" s="77"/>
      <c r="F35" s="77"/>
      <c r="G35" s="120"/>
      <c r="H35" s="120"/>
      <c r="I35" s="120"/>
      <c r="J35" s="120"/>
      <c r="K35" s="120"/>
      <c r="L35" s="120"/>
      <c r="M35" s="120"/>
      <c r="N35" s="120"/>
      <c r="O35" s="119"/>
      <c r="P35" s="119"/>
      <c r="Q35" s="119"/>
      <c r="R35" s="119"/>
      <c r="S35" s="119"/>
      <c r="T35" s="119"/>
      <c r="U35" s="119"/>
    </row>
    <row r="36" spans="1:21" ht="12.75">
      <c r="A36" s="76"/>
      <c r="B36" s="77"/>
      <c r="C36" s="77"/>
      <c r="D36" s="77"/>
      <c r="E36" s="77"/>
      <c r="F36" s="77"/>
      <c r="G36" s="120"/>
      <c r="H36" s="120"/>
      <c r="I36" s="120"/>
      <c r="J36" s="120"/>
      <c r="K36" s="120"/>
      <c r="L36" s="120"/>
      <c r="M36" s="120"/>
      <c r="N36" s="120"/>
      <c r="O36" s="119"/>
      <c r="P36" s="119"/>
      <c r="Q36" s="119"/>
      <c r="R36" s="119"/>
      <c r="S36" s="119"/>
      <c r="T36" s="119"/>
      <c r="U36" s="119"/>
    </row>
    <row r="37" spans="1:21" ht="12.75">
      <c r="A37" s="76"/>
      <c r="B37" s="78"/>
      <c r="C37" s="78"/>
      <c r="D37" s="78"/>
      <c r="E37" s="78"/>
      <c r="F37" s="78"/>
      <c r="G37" s="120"/>
      <c r="H37" s="120"/>
      <c r="I37" s="120"/>
      <c r="J37" s="120"/>
      <c r="K37" s="121"/>
      <c r="L37" s="121"/>
      <c r="M37" s="121"/>
      <c r="N37" s="121"/>
      <c r="O37" s="119"/>
      <c r="P37" s="119"/>
      <c r="Q37" s="119"/>
      <c r="R37" s="119"/>
      <c r="S37" s="119"/>
      <c r="T37" s="119"/>
      <c r="U37" s="119"/>
    </row>
    <row r="38" spans="1:21" ht="12.75">
      <c r="A38" s="76"/>
      <c r="B38" s="77"/>
      <c r="C38" s="77"/>
      <c r="D38" s="77"/>
      <c r="E38" s="77"/>
      <c r="F38" s="77"/>
      <c r="G38" s="120"/>
      <c r="H38" s="120"/>
      <c r="I38" s="120"/>
      <c r="J38" s="120"/>
      <c r="K38" s="120"/>
      <c r="L38" s="120"/>
      <c r="M38" s="120"/>
      <c r="N38" s="120"/>
      <c r="O38" s="119"/>
      <c r="P38" s="119"/>
      <c r="Q38" s="119"/>
      <c r="R38" s="119"/>
      <c r="S38" s="119"/>
      <c r="T38" s="119"/>
      <c r="U38" s="119"/>
    </row>
    <row r="39" spans="1:21" ht="12.75">
      <c r="A39" s="76"/>
      <c r="B39" s="77"/>
      <c r="C39" s="77"/>
      <c r="D39" s="77"/>
      <c r="E39" s="77"/>
      <c r="F39" s="77"/>
      <c r="G39" s="120"/>
      <c r="H39" s="120"/>
      <c r="I39" s="120"/>
      <c r="J39" s="120"/>
      <c r="K39" s="120"/>
      <c r="L39" s="120"/>
      <c r="M39" s="120"/>
      <c r="N39" s="120"/>
      <c r="O39" s="119"/>
      <c r="P39" s="119"/>
      <c r="Q39" s="119"/>
      <c r="R39" s="119"/>
      <c r="S39" s="119"/>
      <c r="T39" s="119"/>
      <c r="U39" s="119"/>
    </row>
    <row r="40" spans="1:21" ht="12.75">
      <c r="A40" s="76"/>
      <c r="B40" s="77"/>
      <c r="C40" s="77"/>
      <c r="D40" s="77"/>
      <c r="E40" s="77"/>
      <c r="F40" s="77"/>
      <c r="G40" s="120"/>
      <c r="H40" s="120"/>
      <c r="I40" s="120"/>
      <c r="J40" s="120"/>
      <c r="K40" s="120"/>
      <c r="L40" s="120"/>
      <c r="M40" s="120"/>
      <c r="N40" s="120"/>
      <c r="O40" s="119"/>
      <c r="P40" s="119"/>
      <c r="Q40" s="119"/>
      <c r="R40" s="119"/>
      <c r="S40" s="119"/>
      <c r="T40" s="119"/>
      <c r="U40" s="119"/>
    </row>
    <row r="41" spans="1:21" ht="12.75">
      <c r="A41" s="76"/>
      <c r="B41" s="78"/>
      <c r="C41" s="78"/>
      <c r="D41" s="78"/>
      <c r="E41" s="78"/>
      <c r="F41" s="78"/>
      <c r="G41" s="120"/>
      <c r="H41" s="120"/>
      <c r="I41" s="120"/>
      <c r="J41" s="120"/>
      <c r="K41" s="121"/>
      <c r="L41" s="121"/>
      <c r="M41" s="121"/>
      <c r="N41" s="121"/>
      <c r="O41" s="119"/>
      <c r="P41" s="119"/>
      <c r="Q41" s="119"/>
      <c r="R41" s="119"/>
      <c r="S41" s="119"/>
      <c r="T41" s="119"/>
      <c r="U41" s="119"/>
    </row>
    <row r="42" spans="1:21" ht="12.75">
      <c r="A42" s="76"/>
      <c r="B42" s="77"/>
      <c r="C42" s="77"/>
      <c r="D42" s="77"/>
      <c r="E42" s="77"/>
      <c r="F42" s="77"/>
      <c r="G42" s="120"/>
      <c r="H42" s="120"/>
      <c r="I42" s="120"/>
      <c r="J42" s="120"/>
      <c r="K42" s="120"/>
      <c r="L42" s="120"/>
      <c r="M42" s="120"/>
      <c r="N42" s="120"/>
      <c r="O42" s="119"/>
      <c r="P42" s="119"/>
      <c r="Q42" s="119"/>
      <c r="R42" s="119"/>
      <c r="S42" s="119"/>
      <c r="T42" s="119"/>
      <c r="U42" s="119"/>
    </row>
    <row r="43" spans="1:21" ht="12.75">
      <c r="A43" s="76"/>
      <c r="B43" s="77"/>
      <c r="C43" s="77"/>
      <c r="D43" s="77"/>
      <c r="E43" s="77"/>
      <c r="F43" s="77"/>
      <c r="G43" s="120"/>
      <c r="H43" s="120"/>
      <c r="I43" s="120"/>
      <c r="J43" s="120"/>
      <c r="K43" s="120"/>
      <c r="L43" s="120"/>
      <c r="M43" s="120"/>
      <c r="N43" s="120"/>
      <c r="O43" s="119"/>
      <c r="P43" s="119"/>
      <c r="Q43" s="119"/>
      <c r="R43" s="119"/>
      <c r="S43" s="119"/>
      <c r="T43" s="119"/>
      <c r="U43" s="119"/>
    </row>
    <row r="44" spans="1:21" ht="12.75">
      <c r="A44" s="76"/>
      <c r="B44" s="77"/>
      <c r="C44" s="77"/>
      <c r="D44" s="77"/>
      <c r="E44" s="77"/>
      <c r="F44" s="77"/>
      <c r="G44" s="120"/>
      <c r="H44" s="120"/>
      <c r="I44" s="120"/>
      <c r="J44" s="120"/>
      <c r="K44" s="120"/>
      <c r="L44" s="120"/>
      <c r="M44" s="120"/>
      <c r="N44" s="120"/>
      <c r="O44" s="119"/>
      <c r="P44" s="119"/>
      <c r="Q44" s="119"/>
      <c r="R44" s="119"/>
      <c r="S44" s="119"/>
      <c r="T44" s="119"/>
      <c r="U44" s="119"/>
    </row>
    <row r="45" spans="1:21" ht="12.75">
      <c r="A45" s="76"/>
      <c r="B45" s="78"/>
      <c r="C45" s="78"/>
      <c r="D45" s="78"/>
      <c r="E45" s="78"/>
      <c r="F45" s="78"/>
      <c r="G45" s="120"/>
      <c r="H45" s="120"/>
      <c r="I45" s="120"/>
      <c r="J45" s="120"/>
      <c r="K45" s="121"/>
      <c r="L45" s="121"/>
      <c r="M45" s="121"/>
      <c r="N45" s="121"/>
      <c r="O45" s="119"/>
      <c r="P45" s="119"/>
      <c r="Q45" s="119"/>
      <c r="R45" s="119"/>
      <c r="S45" s="119"/>
      <c r="T45" s="119"/>
      <c r="U45" s="119"/>
    </row>
    <row r="46" spans="1:21" ht="12.75">
      <c r="A46" s="76"/>
      <c r="B46" s="77"/>
      <c r="C46" s="77"/>
      <c r="D46" s="77"/>
      <c r="E46" s="77"/>
      <c r="F46" s="77"/>
      <c r="G46" s="120"/>
      <c r="H46" s="120"/>
      <c r="I46" s="120"/>
      <c r="J46" s="120"/>
      <c r="K46" s="120"/>
      <c r="L46" s="120"/>
      <c r="M46" s="120"/>
      <c r="N46" s="120"/>
      <c r="O46" s="119"/>
      <c r="P46" s="119"/>
      <c r="Q46" s="119"/>
      <c r="R46" s="119"/>
      <c r="S46" s="119"/>
      <c r="T46" s="119"/>
      <c r="U46" s="119"/>
    </row>
    <row r="47" spans="1:21" ht="12.75">
      <c r="A47" s="76"/>
      <c r="B47" s="77"/>
      <c r="C47" s="77"/>
      <c r="D47" s="77"/>
      <c r="E47" s="77"/>
      <c r="F47" s="77"/>
      <c r="G47" s="120"/>
      <c r="H47" s="120"/>
      <c r="I47" s="120"/>
      <c r="J47" s="120"/>
      <c r="K47" s="120"/>
      <c r="L47" s="120"/>
      <c r="M47" s="120"/>
      <c r="N47" s="120"/>
      <c r="O47" s="119"/>
      <c r="P47" s="119"/>
      <c r="Q47" s="119"/>
      <c r="R47" s="119"/>
      <c r="S47" s="119"/>
      <c r="T47" s="119"/>
      <c r="U47" s="119"/>
    </row>
    <row r="48" spans="1:21" ht="12.75">
      <c r="A48" s="76"/>
      <c r="B48" s="77"/>
      <c r="C48" s="77"/>
      <c r="D48" s="77"/>
      <c r="E48" s="77"/>
      <c r="F48" s="77"/>
      <c r="G48" s="120"/>
      <c r="H48" s="120"/>
      <c r="I48" s="120"/>
      <c r="J48" s="120"/>
      <c r="K48" s="120"/>
      <c r="L48" s="120"/>
      <c r="M48" s="120"/>
      <c r="N48" s="120"/>
      <c r="O48" s="119"/>
      <c r="P48" s="119"/>
      <c r="Q48" s="119"/>
      <c r="R48" s="119"/>
      <c r="S48" s="119"/>
      <c r="T48" s="119"/>
      <c r="U48" s="119"/>
    </row>
    <row r="49" spans="1:21" ht="12.75">
      <c r="A49" s="76"/>
      <c r="B49" s="78"/>
      <c r="C49" s="78"/>
      <c r="D49" s="78"/>
      <c r="E49" s="78"/>
      <c r="F49" s="78"/>
      <c r="G49" s="120"/>
      <c r="H49" s="120"/>
      <c r="I49" s="120"/>
      <c r="J49" s="120"/>
      <c r="K49" s="121"/>
      <c r="L49" s="121"/>
      <c r="M49" s="121"/>
      <c r="N49" s="121"/>
      <c r="O49" s="119"/>
      <c r="P49" s="119"/>
      <c r="Q49" s="119"/>
      <c r="R49" s="119"/>
      <c r="S49" s="119"/>
      <c r="T49" s="119"/>
      <c r="U49" s="119"/>
    </row>
    <row r="50" spans="1:21" ht="12.75">
      <c r="A50" s="76"/>
      <c r="B50" s="77"/>
      <c r="C50" s="77"/>
      <c r="D50" s="77"/>
      <c r="E50" s="77"/>
      <c r="F50" s="77"/>
      <c r="G50" s="120"/>
      <c r="H50" s="120"/>
      <c r="I50" s="120"/>
      <c r="J50" s="120"/>
      <c r="K50" s="120"/>
      <c r="L50" s="120"/>
      <c r="M50" s="120"/>
      <c r="N50" s="120"/>
      <c r="O50" s="119"/>
      <c r="P50" s="119"/>
      <c r="Q50" s="119"/>
      <c r="R50" s="119"/>
      <c r="S50" s="119"/>
      <c r="T50" s="119"/>
      <c r="U50" s="119"/>
    </row>
    <row r="51" spans="1:21" ht="12.75">
      <c r="A51" s="76"/>
      <c r="B51" s="77"/>
      <c r="C51" s="77"/>
      <c r="D51" s="77"/>
      <c r="E51" s="77"/>
      <c r="F51" s="77"/>
      <c r="G51" s="120"/>
      <c r="H51" s="120"/>
      <c r="I51" s="120"/>
      <c r="J51" s="120"/>
      <c r="K51" s="120"/>
      <c r="L51" s="120"/>
      <c r="M51" s="120"/>
      <c r="N51" s="120"/>
      <c r="O51" s="119"/>
      <c r="P51" s="119"/>
      <c r="Q51" s="119"/>
      <c r="R51" s="119"/>
      <c r="S51" s="119"/>
      <c r="T51" s="119"/>
      <c r="U51" s="119"/>
    </row>
    <row r="52" spans="1:21" ht="12.75">
      <c r="A52" s="76"/>
      <c r="B52" s="77"/>
      <c r="C52" s="77"/>
      <c r="D52" s="77"/>
      <c r="E52" s="77"/>
      <c r="F52" s="77"/>
      <c r="G52" s="120"/>
      <c r="H52" s="120"/>
      <c r="I52" s="120"/>
      <c r="J52" s="120"/>
      <c r="K52" s="120"/>
      <c r="L52" s="120"/>
      <c r="M52" s="120"/>
      <c r="N52" s="120"/>
      <c r="O52" s="119"/>
      <c r="P52" s="119"/>
      <c r="Q52" s="119"/>
      <c r="R52" s="119"/>
      <c r="S52" s="119"/>
      <c r="T52" s="119"/>
      <c r="U52" s="119"/>
    </row>
    <row r="53" spans="1:21" ht="12.75">
      <c r="A53" s="76"/>
      <c r="B53" s="78"/>
      <c r="C53" s="78"/>
      <c r="D53" s="78"/>
      <c r="E53" s="78"/>
      <c r="F53" s="78"/>
      <c r="G53" s="120"/>
      <c r="H53" s="120"/>
      <c r="I53" s="120"/>
      <c r="J53" s="120"/>
      <c r="K53" s="121"/>
      <c r="L53" s="121"/>
      <c r="M53" s="121"/>
      <c r="N53" s="121"/>
      <c r="O53" s="119"/>
      <c r="P53" s="119"/>
      <c r="Q53" s="119"/>
      <c r="R53" s="119"/>
      <c r="S53" s="119"/>
      <c r="T53" s="119"/>
      <c r="U53" s="119"/>
    </row>
    <row r="54" spans="1:21" ht="12.75">
      <c r="A54" s="76"/>
      <c r="B54" s="77"/>
      <c r="C54" s="77"/>
      <c r="D54" s="77"/>
      <c r="E54" s="77"/>
      <c r="F54" s="77"/>
      <c r="G54" s="120"/>
      <c r="H54" s="120"/>
      <c r="I54" s="120"/>
      <c r="J54" s="120"/>
      <c r="K54" s="120"/>
      <c r="L54" s="120"/>
      <c r="M54" s="120"/>
      <c r="N54" s="120"/>
      <c r="O54" s="119"/>
      <c r="P54" s="119"/>
      <c r="Q54" s="119"/>
      <c r="R54" s="119"/>
      <c r="S54" s="119"/>
      <c r="T54" s="119"/>
      <c r="U54" s="119"/>
    </row>
    <row r="55" spans="1:21" ht="12.75">
      <c r="A55" s="76"/>
      <c r="B55" s="77"/>
      <c r="C55" s="77"/>
      <c r="D55" s="77"/>
      <c r="E55" s="77"/>
      <c r="F55" s="77"/>
      <c r="G55" s="120"/>
      <c r="H55" s="120"/>
      <c r="I55" s="120"/>
      <c r="J55" s="120"/>
      <c r="K55" s="120"/>
      <c r="L55" s="120"/>
      <c r="M55" s="120"/>
      <c r="N55" s="120"/>
      <c r="O55" s="119"/>
      <c r="P55" s="119"/>
      <c r="Q55" s="119"/>
      <c r="R55" s="119"/>
      <c r="S55" s="119"/>
      <c r="T55" s="119"/>
      <c r="U55" s="119"/>
    </row>
    <row r="56" spans="1:21" ht="12.75">
      <c r="A56" s="76"/>
      <c r="B56" s="77"/>
      <c r="C56" s="77"/>
      <c r="D56" s="77"/>
      <c r="E56" s="77"/>
      <c r="F56" s="77"/>
      <c r="G56" s="120"/>
      <c r="H56" s="120"/>
      <c r="I56" s="120"/>
      <c r="J56" s="120"/>
      <c r="K56" s="120"/>
      <c r="L56" s="120"/>
      <c r="M56" s="120"/>
      <c r="N56" s="120"/>
      <c r="O56" s="119"/>
      <c r="P56" s="119"/>
      <c r="Q56" s="119"/>
      <c r="R56" s="119"/>
      <c r="S56" s="119"/>
      <c r="T56" s="119"/>
      <c r="U56" s="119"/>
    </row>
    <row r="57" spans="1:21" ht="12.75">
      <c r="A57" s="76"/>
      <c r="B57" s="78"/>
      <c r="C57" s="78"/>
      <c r="D57" s="78"/>
      <c r="E57" s="78"/>
      <c r="F57" s="78"/>
      <c r="G57" s="120"/>
      <c r="H57" s="120"/>
      <c r="I57" s="120"/>
      <c r="J57" s="120"/>
      <c r="K57" s="121"/>
      <c r="L57" s="121"/>
      <c r="M57" s="121"/>
      <c r="N57" s="121"/>
      <c r="O57" s="119"/>
      <c r="P57" s="119"/>
      <c r="Q57" s="119"/>
      <c r="R57" s="119"/>
      <c r="S57" s="119"/>
      <c r="T57" s="119"/>
      <c r="U57" s="119"/>
    </row>
    <row r="58" spans="1:21" ht="12.75">
      <c r="A58" s="76"/>
      <c r="B58" s="77"/>
      <c r="C58" s="77"/>
      <c r="D58" s="77"/>
      <c r="E58" s="77"/>
      <c r="F58" s="77"/>
      <c r="G58" s="120"/>
      <c r="H58" s="120"/>
      <c r="I58" s="120"/>
      <c r="J58" s="120"/>
      <c r="K58" s="120"/>
      <c r="L58" s="120"/>
      <c r="M58" s="120"/>
      <c r="N58" s="120"/>
      <c r="O58" s="119"/>
      <c r="P58" s="119"/>
      <c r="Q58" s="119"/>
      <c r="R58" s="119"/>
      <c r="S58" s="119"/>
      <c r="T58" s="119"/>
      <c r="U58" s="119"/>
    </row>
    <row r="59" spans="1:21" ht="12.75">
      <c r="A59" s="76"/>
      <c r="B59" s="77"/>
      <c r="C59" s="77"/>
      <c r="D59" s="77"/>
      <c r="E59" s="77"/>
      <c r="F59" s="77"/>
      <c r="G59" s="120"/>
      <c r="H59" s="120"/>
      <c r="I59" s="120"/>
      <c r="J59" s="120"/>
      <c r="K59" s="120"/>
      <c r="L59" s="120"/>
      <c r="M59" s="120"/>
      <c r="N59" s="120"/>
      <c r="O59" s="119"/>
      <c r="P59" s="119"/>
      <c r="Q59" s="119"/>
      <c r="R59" s="119"/>
      <c r="S59" s="119"/>
      <c r="T59" s="119"/>
      <c r="U59" s="119"/>
    </row>
    <row r="60" spans="1:21" ht="12.75">
      <c r="A60" s="76"/>
      <c r="B60" s="77"/>
      <c r="C60" s="77"/>
      <c r="D60" s="77"/>
      <c r="E60" s="77"/>
      <c r="F60" s="77"/>
      <c r="G60" s="120"/>
      <c r="H60" s="120"/>
      <c r="I60" s="120"/>
      <c r="J60" s="120"/>
      <c r="K60" s="120"/>
      <c r="L60" s="120"/>
      <c r="M60" s="120"/>
      <c r="N60" s="120"/>
      <c r="O60" s="119"/>
      <c r="P60" s="119"/>
      <c r="Q60" s="119"/>
      <c r="R60" s="119"/>
      <c r="S60" s="119"/>
      <c r="T60" s="119"/>
      <c r="U60" s="119"/>
    </row>
    <row r="61" spans="1:21" ht="12.75">
      <c r="A61" s="76"/>
      <c r="B61" s="78"/>
      <c r="C61" s="78"/>
      <c r="D61" s="78"/>
      <c r="E61" s="78"/>
      <c r="F61" s="78"/>
      <c r="G61" s="120"/>
      <c r="H61" s="120"/>
      <c r="I61" s="120"/>
      <c r="J61" s="120"/>
      <c r="K61" s="121"/>
      <c r="L61" s="121"/>
      <c r="M61" s="121"/>
      <c r="N61" s="121"/>
      <c r="O61" s="119"/>
      <c r="P61" s="119"/>
      <c r="Q61" s="119"/>
      <c r="R61" s="119"/>
      <c r="S61" s="119"/>
      <c r="T61" s="119"/>
      <c r="U61" s="119"/>
    </row>
    <row r="62" spans="1:21" ht="12.75">
      <c r="A62" s="76"/>
      <c r="B62" s="77"/>
      <c r="C62" s="77"/>
      <c r="D62" s="77"/>
      <c r="E62" s="77"/>
      <c r="F62" s="77"/>
      <c r="G62" s="120"/>
      <c r="H62" s="120"/>
      <c r="I62" s="120"/>
      <c r="J62" s="120"/>
      <c r="K62" s="120"/>
      <c r="L62" s="120"/>
      <c r="M62" s="120"/>
      <c r="N62" s="120"/>
      <c r="O62" s="119"/>
      <c r="P62" s="119"/>
      <c r="Q62" s="119"/>
      <c r="R62" s="119"/>
      <c r="S62" s="119"/>
      <c r="T62" s="119"/>
      <c r="U62" s="119"/>
    </row>
    <row r="63" spans="1:21" ht="12.75">
      <c r="A63" s="76"/>
      <c r="B63" s="77"/>
      <c r="C63" s="77"/>
      <c r="D63" s="77"/>
      <c r="E63" s="77"/>
      <c r="F63" s="77"/>
      <c r="G63" s="120"/>
      <c r="H63" s="120"/>
      <c r="I63" s="120"/>
      <c r="J63" s="120"/>
      <c r="K63" s="120"/>
      <c r="L63" s="120"/>
      <c r="M63" s="120"/>
      <c r="N63" s="120"/>
      <c r="O63" s="119"/>
      <c r="P63" s="119"/>
      <c r="Q63" s="119"/>
      <c r="R63" s="119"/>
      <c r="S63" s="119"/>
      <c r="T63" s="119"/>
      <c r="U63" s="119"/>
    </row>
    <row r="64" spans="1:21" ht="12.75">
      <c r="A64" s="76"/>
      <c r="B64" s="77"/>
      <c r="C64" s="77"/>
      <c r="D64" s="77"/>
      <c r="E64" s="77"/>
      <c r="F64" s="77"/>
      <c r="G64" s="120"/>
      <c r="H64" s="120"/>
      <c r="I64" s="120"/>
      <c r="J64" s="120"/>
      <c r="K64" s="120"/>
      <c r="L64" s="120"/>
      <c r="M64" s="120"/>
      <c r="N64" s="120"/>
      <c r="O64" s="119"/>
      <c r="P64" s="119"/>
      <c r="Q64" s="119"/>
      <c r="R64" s="119"/>
      <c r="S64" s="119"/>
      <c r="T64" s="119"/>
      <c r="U64" s="119"/>
    </row>
    <row r="65" spans="1:21" ht="12.75">
      <c r="A65" s="76"/>
      <c r="B65" s="78"/>
      <c r="C65" s="78"/>
      <c r="D65" s="78"/>
      <c r="E65" s="78"/>
      <c r="F65" s="78"/>
      <c r="G65" s="120"/>
      <c r="H65" s="120"/>
      <c r="I65" s="120"/>
      <c r="J65" s="120"/>
      <c r="K65" s="121"/>
      <c r="L65" s="121"/>
      <c r="M65" s="121"/>
      <c r="N65" s="121"/>
      <c r="O65" s="119"/>
      <c r="P65" s="119"/>
      <c r="Q65" s="119"/>
      <c r="R65" s="119"/>
      <c r="S65" s="119"/>
      <c r="T65" s="119"/>
      <c r="U65" s="119"/>
    </row>
    <row r="66" spans="1:21" ht="12.75">
      <c r="A66" s="76"/>
      <c r="B66" s="77"/>
      <c r="C66" s="77"/>
      <c r="D66" s="77"/>
      <c r="E66" s="77"/>
      <c r="F66" s="77"/>
      <c r="G66" s="120"/>
      <c r="H66" s="120"/>
      <c r="I66" s="120"/>
      <c r="J66" s="120"/>
      <c r="K66" s="120"/>
      <c r="L66" s="120"/>
      <c r="M66" s="120"/>
      <c r="N66" s="120"/>
      <c r="O66" s="119"/>
      <c r="P66" s="119"/>
      <c r="Q66" s="119"/>
      <c r="R66" s="119"/>
      <c r="S66" s="119"/>
      <c r="T66" s="119"/>
      <c r="U66" s="119"/>
    </row>
    <row r="67" spans="1:21" ht="12.75">
      <c r="A67" s="76"/>
      <c r="B67" s="77"/>
      <c r="C67" s="77"/>
      <c r="D67" s="77"/>
      <c r="E67" s="77"/>
      <c r="F67" s="77"/>
      <c r="G67" s="120"/>
      <c r="H67" s="120"/>
      <c r="I67" s="120"/>
      <c r="J67" s="120"/>
      <c r="K67" s="120"/>
      <c r="L67" s="120"/>
      <c r="M67" s="120"/>
      <c r="N67" s="120"/>
      <c r="O67" s="119"/>
      <c r="P67" s="119"/>
      <c r="Q67" s="119"/>
      <c r="R67" s="119"/>
      <c r="S67" s="119"/>
      <c r="T67" s="119"/>
      <c r="U67" s="119"/>
    </row>
    <row r="68" spans="1:21" ht="12.75">
      <c r="A68" s="76"/>
      <c r="B68" s="77"/>
      <c r="C68" s="77"/>
      <c r="D68" s="77"/>
      <c r="E68" s="77"/>
      <c r="F68" s="77"/>
      <c r="G68" s="120"/>
      <c r="H68" s="120"/>
      <c r="I68" s="120"/>
      <c r="J68" s="120"/>
      <c r="K68" s="120"/>
      <c r="L68" s="120"/>
      <c r="M68" s="120"/>
      <c r="N68" s="120"/>
      <c r="O68" s="119"/>
      <c r="P68" s="119"/>
      <c r="Q68" s="119"/>
      <c r="R68" s="119"/>
      <c r="S68" s="119"/>
      <c r="T68" s="119"/>
      <c r="U68" s="119"/>
    </row>
    <row r="69" spans="1:21" ht="12.75">
      <c r="A69" s="76"/>
      <c r="B69" s="78"/>
      <c r="C69" s="78"/>
      <c r="D69" s="78"/>
      <c r="E69" s="78"/>
      <c r="F69" s="78"/>
      <c r="G69" s="120"/>
      <c r="H69" s="120"/>
      <c r="I69" s="120"/>
      <c r="J69" s="120"/>
      <c r="K69" s="121"/>
      <c r="L69" s="121"/>
      <c r="M69" s="121"/>
      <c r="N69" s="121"/>
      <c r="O69" s="119"/>
      <c r="P69" s="119"/>
      <c r="Q69" s="119"/>
      <c r="R69" s="119"/>
      <c r="S69" s="119"/>
      <c r="T69" s="119"/>
      <c r="U69" s="119"/>
    </row>
    <row r="70" spans="1:21" ht="12.75">
      <c r="A70" s="76"/>
      <c r="B70" s="77"/>
      <c r="C70" s="77"/>
      <c r="D70" s="77"/>
      <c r="E70" s="77"/>
      <c r="F70" s="77"/>
      <c r="G70" s="120"/>
      <c r="H70" s="120"/>
      <c r="I70" s="120"/>
      <c r="J70" s="120"/>
      <c r="K70" s="120"/>
      <c r="L70" s="120"/>
      <c r="M70" s="120"/>
      <c r="N70" s="120"/>
      <c r="O70" s="119"/>
      <c r="P70" s="119"/>
      <c r="Q70" s="119"/>
      <c r="R70" s="119"/>
      <c r="S70" s="119"/>
      <c r="T70" s="119"/>
      <c r="U70" s="119"/>
    </row>
    <row r="71" spans="1:21" ht="12.75">
      <c r="A71" s="76"/>
      <c r="B71" s="77"/>
      <c r="C71" s="77"/>
      <c r="D71" s="77"/>
      <c r="E71" s="77"/>
      <c r="F71" s="77"/>
      <c r="G71" s="120"/>
      <c r="H71" s="120"/>
      <c r="I71" s="120"/>
      <c r="J71" s="120"/>
      <c r="K71" s="120"/>
      <c r="L71" s="120"/>
      <c r="M71" s="120"/>
      <c r="N71" s="120"/>
      <c r="O71" s="119"/>
      <c r="P71" s="119"/>
      <c r="Q71" s="119"/>
      <c r="R71" s="119"/>
      <c r="S71" s="119"/>
      <c r="T71" s="119"/>
      <c r="U71" s="119"/>
    </row>
    <row r="72" spans="1:21" ht="12.75">
      <c r="A72" s="76"/>
      <c r="B72" s="77"/>
      <c r="C72" s="77"/>
      <c r="D72" s="77"/>
      <c r="E72" s="77"/>
      <c r="F72" s="77"/>
      <c r="G72" s="120"/>
      <c r="H72" s="120"/>
      <c r="I72" s="120"/>
      <c r="J72" s="120"/>
      <c r="K72" s="120"/>
      <c r="L72" s="120"/>
      <c r="M72" s="120"/>
      <c r="N72" s="120"/>
      <c r="O72" s="119"/>
      <c r="P72" s="119"/>
      <c r="Q72" s="119"/>
      <c r="R72" s="119"/>
      <c r="S72" s="119"/>
      <c r="T72" s="119"/>
      <c r="U72" s="119"/>
    </row>
    <row r="73" spans="1:21" ht="12.75">
      <c r="A73" s="76"/>
      <c r="B73" s="78"/>
      <c r="C73" s="78"/>
      <c r="D73" s="78"/>
      <c r="E73" s="78"/>
      <c r="F73" s="78"/>
      <c r="G73" s="120"/>
      <c r="H73" s="120"/>
      <c r="I73" s="120"/>
      <c r="J73" s="120"/>
      <c r="K73" s="121"/>
      <c r="L73" s="121"/>
      <c r="M73" s="121"/>
      <c r="N73" s="121"/>
      <c r="O73" s="119"/>
      <c r="P73" s="119"/>
      <c r="Q73" s="119"/>
      <c r="R73" s="119"/>
      <c r="S73" s="119"/>
      <c r="T73" s="119"/>
      <c r="U73" s="119"/>
    </row>
    <row r="74" spans="1:21" ht="12.75">
      <c r="A74" s="76"/>
      <c r="B74" s="77"/>
      <c r="C74" s="77"/>
      <c r="D74" s="77"/>
      <c r="E74" s="77"/>
      <c r="F74" s="77"/>
      <c r="G74" s="120"/>
      <c r="H74" s="120"/>
      <c r="I74" s="120"/>
      <c r="J74" s="120"/>
      <c r="K74" s="120"/>
      <c r="L74" s="120"/>
      <c r="M74" s="120"/>
      <c r="N74" s="120"/>
      <c r="O74" s="119"/>
      <c r="P74" s="119"/>
      <c r="Q74" s="119"/>
      <c r="R74" s="119"/>
      <c r="S74" s="119"/>
      <c r="T74" s="119"/>
      <c r="U74" s="119"/>
    </row>
    <row r="75" spans="1:21" ht="12.75">
      <c r="A75" s="76"/>
      <c r="B75" s="77"/>
      <c r="C75" s="77"/>
      <c r="D75" s="77"/>
      <c r="E75" s="77"/>
      <c r="F75" s="77"/>
      <c r="G75" s="120"/>
      <c r="H75" s="120"/>
      <c r="I75" s="120"/>
      <c r="J75" s="120"/>
      <c r="K75" s="120"/>
      <c r="L75" s="120"/>
      <c r="M75" s="120"/>
      <c r="N75" s="120"/>
      <c r="O75" s="119"/>
      <c r="P75" s="119"/>
      <c r="Q75" s="119"/>
      <c r="R75" s="119"/>
      <c r="S75" s="119"/>
      <c r="T75" s="119"/>
      <c r="U75" s="119"/>
    </row>
    <row r="76" spans="1:21" ht="12.75">
      <c r="A76" s="76"/>
      <c r="B76" s="77"/>
      <c r="C76" s="77"/>
      <c r="D76" s="77"/>
      <c r="E76" s="77"/>
      <c r="F76" s="77"/>
      <c r="G76" s="120"/>
      <c r="H76" s="120"/>
      <c r="I76" s="120"/>
      <c r="J76" s="120"/>
      <c r="K76" s="120"/>
      <c r="L76" s="120"/>
      <c r="M76" s="120"/>
      <c r="N76" s="120"/>
      <c r="O76" s="119"/>
      <c r="P76" s="119"/>
      <c r="Q76" s="119"/>
      <c r="R76" s="119"/>
      <c r="S76" s="119"/>
      <c r="T76" s="119"/>
      <c r="U76" s="119"/>
    </row>
    <row r="77" spans="1:21" ht="12.75">
      <c r="A77" s="76"/>
      <c r="B77" s="78"/>
      <c r="C77" s="78"/>
      <c r="D77" s="78"/>
      <c r="E77" s="78"/>
      <c r="F77" s="78"/>
      <c r="G77" s="120"/>
      <c r="H77" s="120"/>
      <c r="I77" s="120"/>
      <c r="J77" s="120"/>
      <c r="K77" s="121"/>
      <c r="L77" s="121"/>
      <c r="M77" s="121"/>
      <c r="N77" s="121"/>
      <c r="O77" s="119"/>
      <c r="P77" s="119"/>
      <c r="Q77" s="119"/>
      <c r="R77" s="119"/>
      <c r="S77" s="119"/>
      <c r="T77" s="119"/>
      <c r="U77" s="119"/>
    </row>
    <row r="78" spans="1:21" ht="12.75">
      <c r="A78" s="76"/>
      <c r="B78" s="77"/>
      <c r="C78" s="77"/>
      <c r="D78" s="77"/>
      <c r="E78" s="77"/>
      <c r="F78" s="77"/>
      <c r="G78" s="120"/>
      <c r="H78" s="120"/>
      <c r="I78" s="120"/>
      <c r="J78" s="120"/>
      <c r="K78" s="120"/>
      <c r="L78" s="120"/>
      <c r="M78" s="120"/>
      <c r="N78" s="120"/>
      <c r="O78" s="119"/>
      <c r="P78" s="119"/>
      <c r="Q78" s="119"/>
      <c r="R78" s="119"/>
      <c r="S78" s="119"/>
      <c r="T78" s="119"/>
      <c r="U78" s="119"/>
    </row>
    <row r="79" spans="1:21" ht="12.75">
      <c r="A79" s="76"/>
      <c r="B79" s="77"/>
      <c r="C79" s="77"/>
      <c r="D79" s="77"/>
      <c r="E79" s="77"/>
      <c r="F79" s="77"/>
      <c r="G79" s="120"/>
      <c r="H79" s="120"/>
      <c r="I79" s="120"/>
      <c r="J79" s="120"/>
      <c r="K79" s="120"/>
      <c r="L79" s="120"/>
      <c r="M79" s="120"/>
      <c r="N79" s="120"/>
      <c r="O79" s="119"/>
      <c r="P79" s="119"/>
      <c r="Q79" s="119"/>
      <c r="R79" s="119"/>
      <c r="S79" s="119"/>
      <c r="T79" s="119"/>
      <c r="U79" s="119"/>
    </row>
    <row r="80" spans="1:21" ht="12.75">
      <c r="A80" s="76"/>
      <c r="B80" s="77"/>
      <c r="C80" s="77"/>
      <c r="D80" s="77"/>
      <c r="E80" s="77"/>
      <c r="F80" s="77"/>
      <c r="G80" s="120"/>
      <c r="H80" s="120"/>
      <c r="I80" s="120"/>
      <c r="J80" s="120"/>
      <c r="K80" s="120"/>
      <c r="L80" s="120"/>
      <c r="M80" s="120"/>
      <c r="N80" s="120"/>
      <c r="O80" s="119"/>
      <c r="P80" s="119"/>
      <c r="Q80" s="119"/>
      <c r="R80" s="119"/>
      <c r="S80" s="119"/>
      <c r="T80" s="119"/>
      <c r="U80" s="119"/>
    </row>
    <row r="81" spans="1:21" ht="12.75">
      <c r="A81" s="76"/>
      <c r="B81" s="78"/>
      <c r="C81" s="78"/>
      <c r="D81" s="78"/>
      <c r="E81" s="78"/>
      <c r="F81" s="78"/>
      <c r="G81" s="120"/>
      <c r="H81" s="120"/>
      <c r="I81" s="120"/>
      <c r="J81" s="120"/>
      <c r="K81" s="121"/>
      <c r="L81" s="121"/>
      <c r="M81" s="121"/>
      <c r="N81" s="121"/>
      <c r="O81" s="119"/>
      <c r="P81" s="119"/>
      <c r="Q81" s="119"/>
      <c r="R81" s="119"/>
      <c r="S81" s="119"/>
      <c r="T81" s="119"/>
      <c r="U81" s="119"/>
    </row>
    <row r="82" spans="1:21" ht="12.75">
      <c r="A82" s="76"/>
      <c r="B82" s="77"/>
      <c r="C82" s="77"/>
      <c r="D82" s="77"/>
      <c r="E82" s="77"/>
      <c r="F82" s="77"/>
      <c r="G82" s="120"/>
      <c r="H82" s="120"/>
      <c r="I82" s="120"/>
      <c r="J82" s="120"/>
      <c r="K82" s="120"/>
      <c r="L82" s="120"/>
      <c r="M82" s="120"/>
      <c r="N82" s="120"/>
      <c r="O82" s="119"/>
      <c r="P82" s="119"/>
      <c r="Q82" s="119"/>
      <c r="R82" s="119"/>
      <c r="S82" s="119"/>
      <c r="T82" s="119"/>
      <c r="U82" s="119"/>
    </row>
    <row r="83" spans="1:21" ht="12.75">
      <c r="A83" s="76"/>
      <c r="B83" s="77"/>
      <c r="C83" s="77"/>
      <c r="D83" s="77"/>
      <c r="E83" s="77"/>
      <c r="F83" s="77"/>
      <c r="G83" s="120"/>
      <c r="H83" s="120"/>
      <c r="I83" s="120"/>
      <c r="J83" s="120"/>
      <c r="K83" s="120"/>
      <c r="L83" s="120"/>
      <c r="M83" s="120"/>
      <c r="N83" s="120"/>
      <c r="O83" s="119"/>
      <c r="P83" s="119"/>
      <c r="Q83" s="119"/>
      <c r="R83" s="119"/>
      <c r="S83" s="119"/>
      <c r="T83" s="119"/>
      <c r="U83" s="119"/>
    </row>
    <row r="84" spans="1:21" ht="12.75">
      <c r="A84" s="76"/>
      <c r="B84" s="77"/>
      <c r="C84" s="77"/>
      <c r="D84" s="77"/>
      <c r="E84" s="77"/>
      <c r="F84" s="77"/>
      <c r="G84" s="120"/>
      <c r="H84" s="120"/>
      <c r="I84" s="120"/>
      <c r="J84" s="120"/>
      <c r="K84" s="120"/>
      <c r="L84" s="120"/>
      <c r="M84" s="120"/>
      <c r="N84" s="120"/>
      <c r="O84" s="119"/>
      <c r="P84" s="119"/>
      <c r="Q84" s="119"/>
      <c r="R84" s="119"/>
      <c r="S84" s="119"/>
      <c r="T84" s="119"/>
      <c r="U84" s="119"/>
    </row>
    <row r="85" spans="1:21" ht="12.75">
      <c r="A85" s="76"/>
      <c r="B85" s="78"/>
      <c r="C85" s="78"/>
      <c r="D85" s="78"/>
      <c r="E85" s="78"/>
      <c r="F85" s="78"/>
      <c r="G85" s="120"/>
      <c r="H85" s="120"/>
      <c r="I85" s="120"/>
      <c r="J85" s="120"/>
      <c r="K85" s="121"/>
      <c r="L85" s="121"/>
      <c r="M85" s="121"/>
      <c r="N85" s="121"/>
      <c r="O85" s="119"/>
      <c r="P85" s="119"/>
      <c r="Q85" s="119"/>
      <c r="R85" s="119"/>
      <c r="S85" s="119"/>
      <c r="T85" s="119"/>
      <c r="U85" s="119"/>
    </row>
    <row r="86" spans="1:21" ht="12.75">
      <c r="A86" s="76"/>
      <c r="B86" s="77"/>
      <c r="C86" s="77"/>
      <c r="D86" s="77"/>
      <c r="E86" s="77"/>
      <c r="F86" s="77"/>
      <c r="G86" s="120"/>
      <c r="H86" s="120"/>
      <c r="I86" s="120"/>
      <c r="J86" s="120"/>
      <c r="K86" s="120"/>
      <c r="L86" s="120"/>
      <c r="M86" s="120"/>
      <c r="N86" s="120"/>
      <c r="O86" s="119"/>
      <c r="P86" s="119"/>
      <c r="Q86" s="119"/>
      <c r="R86" s="119"/>
      <c r="S86" s="119"/>
      <c r="T86" s="119"/>
      <c r="U86" s="119"/>
    </row>
    <row r="87" spans="1:21" ht="12.75">
      <c r="A87" s="76"/>
      <c r="B87" s="77"/>
      <c r="C87" s="77"/>
      <c r="D87" s="77"/>
      <c r="E87" s="77"/>
      <c r="F87" s="77"/>
      <c r="G87" s="120"/>
      <c r="H87" s="120"/>
      <c r="I87" s="120"/>
      <c r="J87" s="120"/>
      <c r="K87" s="120"/>
      <c r="L87" s="120"/>
      <c r="M87" s="120"/>
      <c r="N87" s="120"/>
      <c r="O87" s="119"/>
      <c r="P87" s="119"/>
      <c r="Q87" s="119"/>
      <c r="R87" s="119"/>
      <c r="S87" s="119"/>
      <c r="T87" s="119"/>
      <c r="U87" s="119"/>
    </row>
    <row r="88" spans="1:21" ht="12.75">
      <c r="A88" s="76"/>
      <c r="B88" s="77"/>
      <c r="C88" s="77"/>
      <c r="D88" s="77"/>
      <c r="E88" s="77"/>
      <c r="F88" s="77"/>
      <c r="G88" s="120"/>
      <c r="H88" s="120"/>
      <c r="I88" s="120"/>
      <c r="J88" s="120"/>
      <c r="K88" s="120"/>
      <c r="L88" s="120"/>
      <c r="M88" s="120"/>
      <c r="N88" s="120"/>
      <c r="O88" s="119"/>
      <c r="P88" s="119"/>
      <c r="Q88" s="119"/>
      <c r="R88" s="119"/>
      <c r="S88" s="119"/>
      <c r="T88" s="119"/>
      <c r="U88" s="119"/>
    </row>
    <row r="89" spans="1:21" ht="12.75">
      <c r="A89" s="76"/>
      <c r="B89" s="78"/>
      <c r="C89" s="78"/>
      <c r="D89" s="78"/>
      <c r="E89" s="78"/>
      <c r="F89" s="78"/>
      <c r="G89" s="120"/>
      <c r="H89" s="120"/>
      <c r="I89" s="120"/>
      <c r="J89" s="120"/>
      <c r="K89" s="121"/>
      <c r="L89" s="121"/>
      <c r="M89" s="121"/>
      <c r="N89" s="121"/>
      <c r="O89" s="119"/>
      <c r="P89" s="119"/>
      <c r="Q89" s="119"/>
      <c r="R89" s="119"/>
      <c r="S89" s="119"/>
      <c r="T89" s="119"/>
      <c r="U89" s="119"/>
    </row>
    <row r="90" spans="1:21" ht="12.75">
      <c r="A90" s="76"/>
      <c r="B90" s="77"/>
      <c r="C90" s="77"/>
      <c r="D90" s="77"/>
      <c r="E90" s="77"/>
      <c r="F90" s="77"/>
      <c r="G90" s="120"/>
      <c r="H90" s="120"/>
      <c r="I90" s="120"/>
      <c r="J90" s="120"/>
      <c r="K90" s="120"/>
      <c r="L90" s="120"/>
      <c r="M90" s="120"/>
      <c r="N90" s="120"/>
      <c r="O90" s="119"/>
      <c r="P90" s="119"/>
      <c r="Q90" s="119"/>
      <c r="R90" s="119"/>
      <c r="S90" s="119"/>
      <c r="T90" s="119"/>
      <c r="U90" s="119"/>
    </row>
    <row r="91" spans="1:21" ht="12.75">
      <c r="A91" s="76"/>
      <c r="B91" s="77"/>
      <c r="C91" s="77"/>
      <c r="D91" s="77"/>
      <c r="E91" s="77"/>
      <c r="F91" s="77"/>
      <c r="G91" s="120"/>
      <c r="H91" s="120"/>
      <c r="I91" s="120"/>
      <c r="J91" s="120"/>
      <c r="K91" s="120"/>
      <c r="L91" s="120"/>
      <c r="M91" s="120"/>
      <c r="N91" s="120"/>
      <c r="O91" s="119"/>
      <c r="P91" s="119"/>
      <c r="Q91" s="119"/>
      <c r="R91" s="119"/>
      <c r="S91" s="119"/>
      <c r="T91" s="119"/>
      <c r="U91" s="119"/>
    </row>
    <row r="92" spans="1:21" ht="12.75">
      <c r="A92" s="76"/>
      <c r="B92" s="77"/>
      <c r="C92" s="77"/>
      <c r="D92" s="77"/>
      <c r="E92" s="77"/>
      <c r="F92" s="77"/>
      <c r="G92" s="120"/>
      <c r="H92" s="120"/>
      <c r="I92" s="120"/>
      <c r="J92" s="120"/>
      <c r="K92" s="120"/>
      <c r="L92" s="120"/>
      <c r="M92" s="120"/>
      <c r="N92" s="120"/>
      <c r="O92" s="119"/>
      <c r="P92" s="119"/>
      <c r="Q92" s="119"/>
      <c r="R92" s="119"/>
      <c r="S92" s="119"/>
      <c r="T92" s="119"/>
      <c r="U92" s="119"/>
    </row>
    <row r="93" spans="1:21" ht="12.75">
      <c r="A93" s="76"/>
      <c r="B93" s="78"/>
      <c r="C93" s="78"/>
      <c r="D93" s="78"/>
      <c r="E93" s="78"/>
      <c r="F93" s="78"/>
      <c r="G93" s="120"/>
      <c r="H93" s="120"/>
      <c r="I93" s="120"/>
      <c r="J93" s="120"/>
      <c r="K93" s="121"/>
      <c r="L93" s="121"/>
      <c r="M93" s="121"/>
      <c r="N93" s="121"/>
      <c r="O93" s="119"/>
      <c r="P93" s="119"/>
      <c r="Q93" s="119"/>
      <c r="R93" s="119"/>
      <c r="S93" s="119"/>
      <c r="T93" s="119"/>
      <c r="U93" s="119"/>
    </row>
    <row r="94" spans="1:21" ht="12.75">
      <c r="A94" s="76"/>
      <c r="B94" s="77"/>
      <c r="C94" s="77"/>
      <c r="D94" s="77"/>
      <c r="E94" s="77"/>
      <c r="F94" s="77"/>
      <c r="G94" s="120"/>
      <c r="H94" s="120"/>
      <c r="I94" s="120"/>
      <c r="J94" s="120"/>
      <c r="K94" s="120"/>
      <c r="L94" s="120"/>
      <c r="M94" s="120"/>
      <c r="N94" s="120"/>
      <c r="O94" s="119"/>
      <c r="P94" s="119"/>
      <c r="Q94" s="119"/>
      <c r="R94" s="119"/>
      <c r="S94" s="119"/>
      <c r="T94" s="119"/>
      <c r="U94" s="119"/>
    </row>
    <row r="95" spans="1:21" ht="12.75">
      <c r="A95" s="76"/>
      <c r="B95" s="77"/>
      <c r="C95" s="77"/>
      <c r="D95" s="77"/>
      <c r="E95" s="77"/>
      <c r="F95" s="77"/>
      <c r="G95" s="120"/>
      <c r="H95" s="120"/>
      <c r="I95" s="120"/>
      <c r="J95" s="120"/>
      <c r="K95" s="120"/>
      <c r="L95" s="120"/>
      <c r="M95" s="120"/>
      <c r="N95" s="120"/>
      <c r="O95" s="119"/>
      <c r="P95" s="119"/>
      <c r="Q95" s="119"/>
      <c r="R95" s="119"/>
      <c r="S95" s="119"/>
      <c r="T95" s="119"/>
      <c r="U95" s="119"/>
    </row>
    <row r="96" spans="1:21" ht="12.75">
      <c r="A96" s="76"/>
      <c r="B96" s="77"/>
      <c r="C96" s="77"/>
      <c r="D96" s="77"/>
      <c r="E96" s="77"/>
      <c r="F96" s="77"/>
      <c r="G96" s="120"/>
      <c r="H96" s="120"/>
      <c r="I96" s="120"/>
      <c r="J96" s="120"/>
      <c r="K96" s="120"/>
      <c r="L96" s="120"/>
      <c r="M96" s="120"/>
      <c r="N96" s="120"/>
      <c r="O96" s="119"/>
      <c r="P96" s="119"/>
      <c r="Q96" s="119"/>
      <c r="R96" s="119"/>
      <c r="S96" s="119"/>
      <c r="T96" s="119"/>
      <c r="U96" s="119"/>
    </row>
    <row r="97" spans="1:21" ht="12.75">
      <c r="A97" s="76"/>
      <c r="B97" s="78"/>
      <c r="C97" s="78"/>
      <c r="D97" s="78"/>
      <c r="E97" s="78"/>
      <c r="F97" s="78"/>
      <c r="G97" s="120"/>
      <c r="H97" s="120"/>
      <c r="I97" s="120"/>
      <c r="J97" s="120"/>
      <c r="K97" s="121"/>
      <c r="L97" s="121"/>
      <c r="M97" s="121"/>
      <c r="N97" s="121"/>
      <c r="O97" s="119"/>
      <c r="P97" s="119"/>
      <c r="Q97" s="119"/>
      <c r="R97" s="119"/>
      <c r="S97" s="119"/>
      <c r="T97" s="119"/>
      <c r="U97" s="119"/>
    </row>
    <row r="98" spans="1:21" ht="12.75">
      <c r="A98" s="76"/>
      <c r="B98" s="77"/>
      <c r="C98" s="77"/>
      <c r="D98" s="77"/>
      <c r="E98" s="77"/>
      <c r="F98" s="77"/>
      <c r="G98" s="120"/>
      <c r="H98" s="120"/>
      <c r="I98" s="120"/>
      <c r="J98" s="120"/>
      <c r="K98" s="120"/>
      <c r="L98" s="120"/>
      <c r="M98" s="120"/>
      <c r="N98" s="120"/>
      <c r="O98" s="119"/>
      <c r="P98" s="119"/>
      <c r="Q98" s="119"/>
      <c r="R98" s="119"/>
      <c r="S98" s="119"/>
      <c r="T98" s="119"/>
      <c r="U98" s="119"/>
    </row>
    <row r="99" spans="1:21" ht="12.75">
      <c r="A99" s="76"/>
      <c r="B99" s="77"/>
      <c r="C99" s="77"/>
      <c r="D99" s="77"/>
      <c r="E99" s="77"/>
      <c r="F99" s="77"/>
      <c r="G99" s="120"/>
      <c r="H99" s="120"/>
      <c r="I99" s="120"/>
      <c r="J99" s="120"/>
      <c r="K99" s="120"/>
      <c r="L99" s="120"/>
      <c r="M99" s="120"/>
      <c r="N99" s="120"/>
      <c r="O99" s="119"/>
      <c r="P99" s="119"/>
      <c r="Q99" s="119"/>
      <c r="R99" s="119"/>
      <c r="S99" s="119"/>
      <c r="T99" s="119"/>
      <c r="U99" s="119"/>
    </row>
    <row r="100" spans="1:21" ht="12.75">
      <c r="A100" s="76"/>
      <c r="B100" s="77"/>
      <c r="C100" s="77"/>
      <c r="D100" s="77"/>
      <c r="E100" s="77"/>
      <c r="F100" s="77"/>
      <c r="G100" s="120"/>
      <c r="H100" s="120"/>
      <c r="I100" s="120"/>
      <c r="J100" s="120"/>
      <c r="K100" s="120"/>
      <c r="L100" s="120"/>
      <c r="M100" s="120"/>
      <c r="N100" s="120"/>
      <c r="O100" s="119"/>
      <c r="P100" s="119"/>
      <c r="Q100" s="119"/>
      <c r="R100" s="119"/>
      <c r="S100" s="119"/>
      <c r="T100" s="119"/>
      <c r="U100" s="119"/>
    </row>
    <row r="101" spans="1:21" ht="12.75">
      <c r="A101" s="76"/>
      <c r="B101" s="78"/>
      <c r="C101" s="78"/>
      <c r="D101" s="78"/>
      <c r="E101" s="78"/>
      <c r="F101" s="78"/>
      <c r="G101" s="120"/>
      <c r="H101" s="120"/>
      <c r="I101" s="120"/>
      <c r="J101" s="120"/>
      <c r="K101" s="121"/>
      <c r="L101" s="121"/>
      <c r="M101" s="121"/>
      <c r="N101" s="121"/>
      <c r="O101" s="119"/>
      <c r="P101" s="119"/>
      <c r="Q101" s="119"/>
      <c r="R101" s="119"/>
      <c r="S101" s="119"/>
      <c r="T101" s="119"/>
      <c r="U101" s="119"/>
    </row>
    <row r="102" spans="1:21" ht="12.75">
      <c r="A102" s="76"/>
      <c r="B102" s="77"/>
      <c r="C102" s="77"/>
      <c r="D102" s="77"/>
      <c r="E102" s="77"/>
      <c r="F102" s="77"/>
      <c r="G102" s="120"/>
      <c r="H102" s="120"/>
      <c r="I102" s="120"/>
      <c r="J102" s="120"/>
      <c r="K102" s="120"/>
      <c r="L102" s="120"/>
      <c r="M102" s="120"/>
      <c r="N102" s="120"/>
      <c r="O102" s="119"/>
      <c r="P102" s="119"/>
      <c r="Q102" s="119"/>
      <c r="R102" s="119"/>
      <c r="S102" s="119"/>
      <c r="T102" s="119"/>
      <c r="U102" s="119"/>
    </row>
    <row r="103" spans="1:21" ht="12.75">
      <c r="A103" s="76"/>
      <c r="B103" s="77"/>
      <c r="C103" s="77"/>
      <c r="D103" s="77"/>
      <c r="E103" s="77"/>
      <c r="F103" s="77"/>
      <c r="G103" s="120"/>
      <c r="H103" s="120"/>
      <c r="I103" s="120"/>
      <c r="J103" s="120"/>
      <c r="K103" s="120"/>
      <c r="L103" s="120"/>
      <c r="M103" s="120"/>
      <c r="N103" s="120"/>
      <c r="O103" s="119"/>
      <c r="P103" s="119"/>
      <c r="Q103" s="119"/>
      <c r="R103" s="119"/>
      <c r="S103" s="119"/>
      <c r="T103" s="119"/>
      <c r="U103" s="119"/>
    </row>
    <row r="104" spans="1:21" ht="12.75">
      <c r="A104" s="76"/>
      <c r="B104" s="77"/>
      <c r="C104" s="77"/>
      <c r="D104" s="77"/>
      <c r="E104" s="77"/>
      <c r="F104" s="77"/>
      <c r="G104" s="120"/>
      <c r="H104" s="120"/>
      <c r="I104" s="120"/>
      <c r="J104" s="120"/>
      <c r="K104" s="120"/>
      <c r="L104" s="120"/>
      <c r="M104" s="120"/>
      <c r="N104" s="120"/>
      <c r="O104" s="119"/>
      <c r="P104" s="119"/>
      <c r="Q104" s="119"/>
      <c r="R104" s="119"/>
      <c r="S104" s="119"/>
      <c r="T104" s="119"/>
      <c r="U104" s="119"/>
    </row>
    <row r="105" spans="1:21" ht="12.75">
      <c r="A105" s="76"/>
      <c r="B105" s="78"/>
      <c r="C105" s="78"/>
      <c r="D105" s="78"/>
      <c r="E105" s="78"/>
      <c r="F105" s="78"/>
      <c r="G105" s="120"/>
      <c r="H105" s="120"/>
      <c r="I105" s="120"/>
      <c r="J105" s="120"/>
      <c r="K105" s="121"/>
      <c r="L105" s="121"/>
      <c r="M105" s="121"/>
      <c r="N105" s="121"/>
      <c r="O105" s="119"/>
      <c r="P105" s="119"/>
      <c r="Q105" s="119"/>
      <c r="R105" s="119"/>
      <c r="S105" s="119"/>
      <c r="T105" s="119"/>
      <c r="U105" s="119"/>
    </row>
    <row r="106" spans="1:21" ht="12.75">
      <c r="A106" s="76"/>
      <c r="B106" s="77"/>
      <c r="C106" s="77"/>
      <c r="D106" s="77"/>
      <c r="E106" s="77"/>
      <c r="F106" s="77"/>
      <c r="G106" s="120"/>
      <c r="H106" s="120"/>
      <c r="I106" s="120"/>
      <c r="J106" s="120"/>
      <c r="K106" s="120"/>
      <c r="L106" s="120"/>
      <c r="M106" s="120"/>
      <c r="N106" s="120"/>
      <c r="O106" s="119"/>
      <c r="P106" s="119"/>
      <c r="Q106" s="119"/>
      <c r="R106" s="119"/>
      <c r="S106" s="119"/>
      <c r="T106" s="119"/>
      <c r="U106" s="119"/>
    </row>
    <row r="107" spans="1:21" ht="12.75">
      <c r="A107" s="76"/>
      <c r="B107" s="77"/>
      <c r="C107" s="77"/>
      <c r="D107" s="77"/>
      <c r="E107" s="77"/>
      <c r="F107" s="77"/>
      <c r="G107" s="120"/>
      <c r="H107" s="120"/>
      <c r="I107" s="120"/>
      <c r="J107" s="120"/>
      <c r="K107" s="120"/>
      <c r="L107" s="120"/>
      <c r="M107" s="120"/>
      <c r="N107" s="120"/>
      <c r="O107" s="119"/>
      <c r="P107" s="119"/>
      <c r="Q107" s="119"/>
      <c r="R107" s="119"/>
      <c r="S107" s="119"/>
      <c r="T107" s="119"/>
      <c r="U107" s="119"/>
    </row>
    <row r="108" spans="1:21" ht="12.75">
      <c r="A108" s="76"/>
      <c r="B108" s="77"/>
      <c r="C108" s="77"/>
      <c r="D108" s="77"/>
      <c r="E108" s="77"/>
      <c r="F108" s="77"/>
      <c r="G108" s="120"/>
      <c r="H108" s="120"/>
      <c r="I108" s="120"/>
      <c r="J108" s="120"/>
      <c r="K108" s="120"/>
      <c r="L108" s="120"/>
      <c r="M108" s="120"/>
      <c r="N108" s="120"/>
      <c r="O108" s="119"/>
      <c r="P108" s="119"/>
      <c r="Q108" s="119"/>
      <c r="R108" s="119"/>
      <c r="S108" s="119"/>
      <c r="T108" s="119"/>
      <c r="U108" s="119"/>
    </row>
    <row r="109" spans="1:21" ht="12.75">
      <c r="A109" s="76"/>
      <c r="B109" s="78"/>
      <c r="C109" s="78"/>
      <c r="D109" s="78"/>
      <c r="E109" s="78"/>
      <c r="F109" s="78"/>
      <c r="G109" s="120"/>
      <c r="H109" s="120"/>
      <c r="I109" s="120"/>
      <c r="J109" s="120"/>
      <c r="K109" s="121"/>
      <c r="L109" s="121"/>
      <c r="M109" s="121"/>
      <c r="N109" s="121"/>
      <c r="O109" s="119"/>
      <c r="P109" s="119"/>
      <c r="Q109" s="119"/>
      <c r="R109" s="119"/>
      <c r="S109" s="119"/>
      <c r="T109" s="119"/>
      <c r="U109" s="119"/>
    </row>
    <row r="110" spans="1:21" ht="12.75">
      <c r="A110" s="76"/>
      <c r="B110" s="77"/>
      <c r="C110" s="77"/>
      <c r="D110" s="77"/>
      <c r="E110" s="77"/>
      <c r="F110" s="77"/>
      <c r="G110" s="120"/>
      <c r="H110" s="120"/>
      <c r="I110" s="120"/>
      <c r="J110" s="120"/>
      <c r="K110" s="120"/>
      <c r="L110" s="120"/>
      <c r="M110" s="120"/>
      <c r="N110" s="120"/>
      <c r="O110" s="119"/>
      <c r="P110" s="119"/>
      <c r="Q110" s="119"/>
      <c r="R110" s="119"/>
      <c r="S110" s="119"/>
      <c r="T110" s="119"/>
      <c r="U110" s="119"/>
    </row>
    <row r="111" spans="1:21" ht="12.75">
      <c r="A111" s="76"/>
      <c r="B111" s="77"/>
      <c r="C111" s="77"/>
      <c r="D111" s="77"/>
      <c r="E111" s="77"/>
      <c r="F111" s="77"/>
      <c r="G111" s="120"/>
      <c r="H111" s="120"/>
      <c r="I111" s="120"/>
      <c r="J111" s="120"/>
      <c r="K111" s="120"/>
      <c r="L111" s="120"/>
      <c r="M111" s="120"/>
      <c r="N111" s="120"/>
      <c r="O111" s="119"/>
      <c r="P111" s="119"/>
      <c r="Q111" s="119"/>
      <c r="R111" s="119"/>
      <c r="S111" s="119"/>
      <c r="T111" s="119"/>
      <c r="U111" s="119"/>
    </row>
    <row r="112" spans="1:21" ht="12.75">
      <c r="A112" s="76"/>
      <c r="B112" s="77"/>
      <c r="C112" s="77"/>
      <c r="D112" s="77"/>
      <c r="E112" s="77"/>
      <c r="F112" s="77"/>
      <c r="G112" s="120"/>
      <c r="H112" s="120"/>
      <c r="I112" s="120"/>
      <c r="J112" s="120"/>
      <c r="K112" s="120"/>
      <c r="L112" s="120"/>
      <c r="M112" s="120"/>
      <c r="N112" s="120"/>
      <c r="O112" s="119"/>
      <c r="P112" s="119"/>
      <c r="Q112" s="119"/>
      <c r="R112" s="119"/>
      <c r="S112" s="119"/>
      <c r="T112" s="119"/>
      <c r="U112" s="119"/>
    </row>
    <row r="113" spans="1:21" ht="12.75">
      <c r="A113" s="76"/>
      <c r="B113" s="78"/>
      <c r="C113" s="78"/>
      <c r="D113" s="78"/>
      <c r="E113" s="78"/>
      <c r="F113" s="78"/>
      <c r="G113" s="120"/>
      <c r="H113" s="120"/>
      <c r="I113" s="120"/>
      <c r="J113" s="120"/>
      <c r="K113" s="121"/>
      <c r="L113" s="121"/>
      <c r="M113" s="121"/>
      <c r="N113" s="121"/>
      <c r="O113" s="119"/>
      <c r="P113" s="119"/>
      <c r="Q113" s="119"/>
      <c r="R113" s="119"/>
      <c r="S113" s="119"/>
      <c r="T113" s="119"/>
      <c r="U113" s="119"/>
    </row>
    <row r="114" spans="1:21" ht="12.75">
      <c r="A114" s="76"/>
      <c r="B114" s="77"/>
      <c r="C114" s="77"/>
      <c r="D114" s="77"/>
      <c r="E114" s="77"/>
      <c r="F114" s="77"/>
      <c r="G114" s="120"/>
      <c r="H114" s="120"/>
      <c r="I114" s="120"/>
      <c r="J114" s="120"/>
      <c r="K114" s="120"/>
      <c r="L114" s="120"/>
      <c r="M114" s="120"/>
      <c r="N114" s="120"/>
      <c r="O114" s="119"/>
      <c r="P114" s="119"/>
      <c r="Q114" s="119"/>
      <c r="R114" s="119"/>
      <c r="S114" s="119"/>
      <c r="T114" s="119"/>
      <c r="U114" s="119"/>
    </row>
    <row r="115" spans="1:21" ht="12.75">
      <c r="A115" s="76"/>
      <c r="B115" s="77"/>
      <c r="C115" s="77"/>
      <c r="D115" s="77"/>
      <c r="E115" s="77"/>
      <c r="F115" s="77"/>
      <c r="G115" s="120"/>
      <c r="H115" s="120"/>
      <c r="I115" s="120"/>
      <c r="J115" s="120"/>
      <c r="K115" s="120"/>
      <c r="L115" s="120"/>
      <c r="M115" s="120"/>
      <c r="N115" s="120"/>
      <c r="O115" s="119"/>
      <c r="P115" s="119"/>
      <c r="Q115" s="119"/>
      <c r="R115" s="119"/>
      <c r="S115" s="119"/>
      <c r="T115" s="119"/>
      <c r="U115" s="119"/>
    </row>
    <row r="116" spans="1:21" ht="12.75">
      <c r="A116" s="76"/>
      <c r="B116" s="77"/>
      <c r="C116" s="77"/>
      <c r="D116" s="77"/>
      <c r="E116" s="77"/>
      <c r="F116" s="77"/>
      <c r="G116" s="120"/>
      <c r="H116" s="120"/>
      <c r="I116" s="120"/>
      <c r="J116" s="120"/>
      <c r="K116" s="120"/>
      <c r="L116" s="120"/>
      <c r="M116" s="120"/>
      <c r="N116" s="120"/>
      <c r="O116" s="119"/>
      <c r="P116" s="119"/>
      <c r="Q116" s="119"/>
      <c r="R116" s="119"/>
      <c r="S116" s="119"/>
      <c r="T116" s="119"/>
      <c r="U116" s="119"/>
    </row>
    <row r="117" spans="1:21" ht="12.75">
      <c r="A117" s="76"/>
      <c r="B117" s="78"/>
      <c r="C117" s="78"/>
      <c r="D117" s="78"/>
      <c r="E117" s="78"/>
      <c r="F117" s="78"/>
      <c r="G117" s="120"/>
      <c r="H117" s="120"/>
      <c r="I117" s="120"/>
      <c r="J117" s="120"/>
      <c r="K117" s="121"/>
      <c r="L117" s="121"/>
      <c r="M117" s="121"/>
      <c r="N117" s="121"/>
      <c r="O117" s="119"/>
      <c r="P117" s="119"/>
      <c r="Q117" s="119"/>
      <c r="R117" s="119"/>
      <c r="S117" s="119"/>
      <c r="T117" s="119"/>
      <c r="U117" s="119"/>
    </row>
    <row r="118" spans="1:21" ht="12.75">
      <c r="A118" s="76"/>
      <c r="B118" s="77"/>
      <c r="C118" s="77"/>
      <c r="D118" s="77"/>
      <c r="E118" s="77"/>
      <c r="F118" s="77"/>
      <c r="G118" s="120"/>
      <c r="H118" s="120"/>
      <c r="I118" s="120"/>
      <c r="J118" s="120"/>
      <c r="K118" s="120"/>
      <c r="L118" s="120"/>
      <c r="M118" s="120"/>
      <c r="N118" s="120"/>
      <c r="O118" s="119"/>
      <c r="P118" s="119"/>
      <c r="Q118" s="119"/>
      <c r="R118" s="119"/>
      <c r="S118" s="119"/>
      <c r="T118" s="119"/>
      <c r="U118" s="119"/>
    </row>
    <row r="119" spans="1:21" ht="12.75">
      <c r="A119" s="76"/>
      <c r="B119" s="77"/>
      <c r="C119" s="77"/>
      <c r="D119" s="77"/>
      <c r="E119" s="77"/>
      <c r="F119" s="77"/>
      <c r="G119" s="120"/>
      <c r="H119" s="120"/>
      <c r="I119" s="120"/>
      <c r="J119" s="120"/>
      <c r="K119" s="120"/>
      <c r="L119" s="120"/>
      <c r="M119" s="120"/>
      <c r="N119" s="120"/>
      <c r="O119" s="119"/>
      <c r="P119" s="119"/>
      <c r="Q119" s="119"/>
      <c r="R119" s="119"/>
      <c r="S119" s="119"/>
      <c r="T119" s="119"/>
      <c r="U119" s="119"/>
    </row>
    <row r="120" spans="1:21" ht="12.75">
      <c r="A120" s="76"/>
      <c r="B120" s="77"/>
      <c r="C120" s="77"/>
      <c r="D120" s="77"/>
      <c r="E120" s="77"/>
      <c r="F120" s="77"/>
      <c r="G120" s="120"/>
      <c r="H120" s="120"/>
      <c r="I120" s="120"/>
      <c r="J120" s="120"/>
      <c r="K120" s="120"/>
      <c r="L120" s="120"/>
      <c r="M120" s="120"/>
      <c r="N120" s="120"/>
      <c r="O120" s="119"/>
      <c r="P120" s="119"/>
      <c r="Q120" s="119"/>
      <c r="R120" s="119"/>
      <c r="S120" s="119"/>
      <c r="T120" s="119"/>
      <c r="U120" s="119"/>
    </row>
    <row r="121" spans="1:21" ht="12.75">
      <c r="A121" s="76"/>
      <c r="B121" s="78"/>
      <c r="C121" s="78"/>
      <c r="D121" s="78"/>
      <c r="E121" s="78"/>
      <c r="F121" s="78"/>
      <c r="G121" s="120"/>
      <c r="H121" s="120"/>
      <c r="I121" s="120"/>
      <c r="J121" s="120"/>
      <c r="K121" s="121"/>
      <c r="L121" s="121"/>
      <c r="M121" s="121"/>
      <c r="N121" s="121"/>
      <c r="O121" s="119"/>
      <c r="P121" s="119"/>
      <c r="Q121" s="119"/>
      <c r="R121" s="119"/>
      <c r="S121" s="119"/>
      <c r="T121" s="119"/>
      <c r="U121" s="119"/>
    </row>
    <row r="122" spans="1:21" ht="12.75">
      <c r="A122" s="76"/>
      <c r="B122" s="77"/>
      <c r="C122" s="77"/>
      <c r="D122" s="77"/>
      <c r="E122" s="77"/>
      <c r="F122" s="77"/>
      <c r="G122" s="120"/>
      <c r="H122" s="120"/>
      <c r="I122" s="120"/>
      <c r="J122" s="120"/>
      <c r="K122" s="120"/>
      <c r="L122" s="120"/>
      <c r="M122" s="120"/>
      <c r="N122" s="120"/>
      <c r="O122" s="119"/>
      <c r="P122" s="119"/>
      <c r="Q122" s="119"/>
      <c r="R122" s="119"/>
      <c r="S122" s="119"/>
      <c r="T122" s="119"/>
      <c r="U122" s="119"/>
    </row>
    <row r="123" spans="1:21" ht="12.75">
      <c r="A123" s="76"/>
      <c r="B123" s="77"/>
      <c r="C123" s="77"/>
      <c r="D123" s="77"/>
      <c r="E123" s="77"/>
      <c r="F123" s="77"/>
      <c r="G123" s="120"/>
      <c r="H123" s="120"/>
      <c r="I123" s="120"/>
      <c r="J123" s="120"/>
      <c r="K123" s="120"/>
      <c r="L123" s="120"/>
      <c r="M123" s="120"/>
      <c r="N123" s="120"/>
      <c r="O123" s="119"/>
      <c r="P123" s="119"/>
      <c r="Q123" s="119"/>
      <c r="R123" s="119"/>
      <c r="S123" s="119"/>
      <c r="T123" s="119"/>
      <c r="U123" s="119"/>
    </row>
    <row r="124" spans="1:21" ht="12.75">
      <c r="A124" s="76"/>
      <c r="B124" s="77"/>
      <c r="C124" s="77"/>
      <c r="D124" s="77"/>
      <c r="E124" s="77"/>
      <c r="F124" s="77"/>
      <c r="G124" s="120"/>
      <c r="H124" s="120"/>
      <c r="I124" s="120"/>
      <c r="J124" s="120"/>
      <c r="K124" s="120"/>
      <c r="L124" s="120"/>
      <c r="M124" s="120"/>
      <c r="N124" s="120"/>
      <c r="O124" s="119"/>
      <c r="P124" s="119"/>
      <c r="Q124" s="119"/>
      <c r="R124" s="119"/>
      <c r="S124" s="119"/>
      <c r="T124" s="119"/>
      <c r="U124" s="119"/>
    </row>
    <row r="125" spans="1:21" ht="12.75">
      <c r="A125" s="76"/>
      <c r="B125" s="78"/>
      <c r="C125" s="78"/>
      <c r="D125" s="78"/>
      <c r="E125" s="78"/>
      <c r="F125" s="78"/>
      <c r="G125" s="120"/>
      <c r="H125" s="120"/>
      <c r="I125" s="120"/>
      <c r="J125" s="120"/>
      <c r="K125" s="121"/>
      <c r="L125" s="121"/>
      <c r="M125" s="121"/>
      <c r="N125" s="121"/>
      <c r="O125" s="119"/>
      <c r="P125" s="119"/>
      <c r="Q125" s="119"/>
      <c r="R125" s="119"/>
      <c r="S125" s="119"/>
      <c r="T125" s="119"/>
      <c r="U125" s="119"/>
    </row>
    <row r="126" spans="1:21" ht="12.75">
      <c r="A126" s="76"/>
      <c r="B126" s="77"/>
      <c r="C126" s="77"/>
      <c r="D126" s="77"/>
      <c r="E126" s="77"/>
      <c r="F126" s="77"/>
      <c r="G126" s="120"/>
      <c r="H126" s="120"/>
      <c r="I126" s="120"/>
      <c r="J126" s="120"/>
      <c r="K126" s="120"/>
      <c r="L126" s="120"/>
      <c r="M126" s="120"/>
      <c r="N126" s="120"/>
      <c r="O126" s="119"/>
      <c r="P126" s="119"/>
      <c r="Q126" s="119"/>
      <c r="R126" s="119"/>
      <c r="S126" s="119"/>
      <c r="T126" s="119"/>
      <c r="U126" s="119"/>
    </row>
    <row r="127" spans="1:21" ht="12.75">
      <c r="A127" s="76"/>
      <c r="B127" s="77"/>
      <c r="C127" s="77"/>
      <c r="D127" s="77"/>
      <c r="E127" s="77"/>
      <c r="F127" s="77"/>
      <c r="G127" s="120"/>
      <c r="H127" s="120"/>
      <c r="I127" s="120"/>
      <c r="J127" s="120"/>
      <c r="K127" s="120"/>
      <c r="L127" s="120"/>
      <c r="M127" s="120"/>
      <c r="N127" s="120"/>
      <c r="O127" s="119"/>
      <c r="P127" s="119"/>
      <c r="Q127" s="119"/>
      <c r="R127" s="119"/>
      <c r="S127" s="119"/>
      <c r="T127" s="119"/>
      <c r="U127" s="119"/>
    </row>
    <row r="128" spans="1:21" ht="12.75">
      <c r="A128" s="76"/>
      <c r="B128" s="77"/>
      <c r="C128" s="77"/>
      <c r="D128" s="77"/>
      <c r="E128" s="77"/>
      <c r="F128" s="77"/>
      <c r="G128" s="120"/>
      <c r="H128" s="120"/>
      <c r="I128" s="120"/>
      <c r="J128" s="120"/>
      <c r="K128" s="120"/>
      <c r="L128" s="120"/>
      <c r="M128" s="120"/>
      <c r="N128" s="120"/>
      <c r="O128" s="119"/>
      <c r="P128" s="119"/>
      <c r="Q128" s="119"/>
      <c r="R128" s="119"/>
      <c r="S128" s="119"/>
      <c r="T128" s="119"/>
      <c r="U128" s="119"/>
    </row>
    <row r="129" spans="1:21" ht="12.75">
      <c r="A129" s="76"/>
      <c r="B129" s="78"/>
      <c r="C129" s="78"/>
      <c r="D129" s="78"/>
      <c r="E129" s="78"/>
      <c r="F129" s="78"/>
      <c r="G129" s="120"/>
      <c r="H129" s="120"/>
      <c r="I129" s="120"/>
      <c r="J129" s="120"/>
      <c r="K129" s="121"/>
      <c r="L129" s="121"/>
      <c r="M129" s="121"/>
      <c r="N129" s="121"/>
      <c r="O129" s="119"/>
      <c r="P129" s="119"/>
      <c r="Q129" s="119"/>
      <c r="R129" s="119"/>
      <c r="S129" s="119"/>
      <c r="T129" s="119"/>
      <c r="U129" s="119"/>
    </row>
    <row r="130" spans="1:21" ht="12.75">
      <c r="A130" s="76"/>
      <c r="B130" s="77"/>
      <c r="C130" s="77"/>
      <c r="D130" s="77"/>
      <c r="E130" s="77"/>
      <c r="F130" s="77"/>
      <c r="G130" s="120"/>
      <c r="H130" s="120"/>
      <c r="I130" s="120"/>
      <c r="J130" s="120"/>
      <c r="K130" s="120"/>
      <c r="L130" s="120"/>
      <c r="M130" s="120"/>
      <c r="N130" s="120"/>
      <c r="O130" s="119"/>
      <c r="P130" s="119"/>
      <c r="Q130" s="119"/>
      <c r="R130" s="119"/>
      <c r="S130" s="119"/>
      <c r="T130" s="119"/>
      <c r="U130" s="119"/>
    </row>
    <row r="131" spans="1:21" ht="12.75">
      <c r="A131" s="76"/>
      <c r="B131" s="77"/>
      <c r="C131" s="77"/>
      <c r="D131" s="77"/>
      <c r="E131" s="77"/>
      <c r="F131" s="77"/>
      <c r="G131" s="120"/>
      <c r="H131" s="120"/>
      <c r="I131" s="120"/>
      <c r="J131" s="120"/>
      <c r="K131" s="120"/>
      <c r="L131" s="120"/>
      <c r="M131" s="120"/>
      <c r="N131" s="120"/>
      <c r="O131" s="119"/>
      <c r="P131" s="119"/>
      <c r="Q131" s="119"/>
      <c r="R131" s="119"/>
      <c r="S131" s="119"/>
      <c r="T131" s="119"/>
      <c r="U131" s="119"/>
    </row>
    <row r="132" spans="1:21" ht="12.75">
      <c r="A132" s="76"/>
      <c r="B132" s="77"/>
      <c r="C132" s="77"/>
      <c r="D132" s="77"/>
      <c r="E132" s="77"/>
      <c r="F132" s="77"/>
      <c r="G132" s="120"/>
      <c r="H132" s="120"/>
      <c r="I132" s="120"/>
      <c r="J132" s="120"/>
      <c r="K132" s="120"/>
      <c r="L132" s="120"/>
      <c r="M132" s="120"/>
      <c r="N132" s="120"/>
      <c r="O132" s="119"/>
      <c r="P132" s="119"/>
      <c r="Q132" s="119"/>
      <c r="R132" s="119"/>
      <c r="S132" s="119"/>
      <c r="T132" s="119"/>
      <c r="U132" s="119"/>
    </row>
    <row r="133" spans="1:21" ht="12.75">
      <c r="A133" s="76"/>
      <c r="B133" s="78"/>
      <c r="C133" s="78"/>
      <c r="D133" s="78"/>
      <c r="E133" s="78"/>
      <c r="F133" s="78"/>
      <c r="G133" s="120"/>
      <c r="H133" s="120"/>
      <c r="I133" s="120"/>
      <c r="J133" s="120"/>
      <c r="K133" s="121"/>
      <c r="L133" s="121"/>
      <c r="M133" s="121"/>
      <c r="N133" s="121"/>
      <c r="O133" s="119"/>
      <c r="P133" s="119"/>
      <c r="Q133" s="119"/>
      <c r="R133" s="119"/>
      <c r="S133" s="119"/>
      <c r="T133" s="119"/>
      <c r="U133" s="119"/>
    </row>
    <row r="134" spans="1:21" ht="12.75">
      <c r="A134" s="76"/>
      <c r="B134" s="77"/>
      <c r="C134" s="77"/>
      <c r="D134" s="77"/>
      <c r="E134" s="77"/>
      <c r="F134" s="77"/>
      <c r="G134" s="120"/>
      <c r="H134" s="120"/>
      <c r="I134" s="120"/>
      <c r="J134" s="120"/>
      <c r="K134" s="120"/>
      <c r="L134" s="120"/>
      <c r="M134" s="120"/>
      <c r="N134" s="120"/>
      <c r="O134" s="119"/>
      <c r="P134" s="119"/>
      <c r="Q134" s="119"/>
      <c r="R134" s="119"/>
      <c r="S134" s="119"/>
      <c r="T134" s="119"/>
      <c r="U134" s="119"/>
    </row>
    <row r="135" spans="1:21" ht="12.75">
      <c r="A135" s="76"/>
      <c r="B135" s="77"/>
      <c r="C135" s="77"/>
      <c r="D135" s="77"/>
      <c r="E135" s="77"/>
      <c r="F135" s="77"/>
      <c r="G135" s="120"/>
      <c r="H135" s="120"/>
      <c r="I135" s="120"/>
      <c r="J135" s="120"/>
      <c r="K135" s="120"/>
      <c r="L135" s="120"/>
      <c r="M135" s="120"/>
      <c r="N135" s="120"/>
      <c r="O135" s="119"/>
      <c r="P135" s="119"/>
      <c r="Q135" s="119"/>
      <c r="R135" s="119"/>
      <c r="S135" s="119"/>
      <c r="T135" s="119"/>
      <c r="U135" s="119"/>
    </row>
    <row r="136" spans="1:21" ht="12.75">
      <c r="A136" s="76"/>
      <c r="B136" s="77"/>
      <c r="C136" s="77"/>
      <c r="D136" s="77"/>
      <c r="E136" s="77"/>
      <c r="F136" s="77"/>
      <c r="G136" s="120"/>
      <c r="H136" s="120"/>
      <c r="I136" s="120"/>
      <c r="J136" s="120"/>
      <c r="K136" s="120"/>
      <c r="L136" s="120"/>
      <c r="M136" s="120"/>
      <c r="N136" s="120"/>
      <c r="O136" s="119"/>
      <c r="P136" s="119"/>
      <c r="Q136" s="119"/>
      <c r="R136" s="119"/>
      <c r="S136" s="119"/>
      <c r="T136" s="119"/>
      <c r="U136" s="119"/>
    </row>
    <row r="137" spans="1:21" ht="12.75">
      <c r="A137" s="76"/>
      <c r="B137" s="78"/>
      <c r="C137" s="78"/>
      <c r="D137" s="78"/>
      <c r="E137" s="78"/>
      <c r="F137" s="78"/>
      <c r="G137" s="120"/>
      <c r="H137" s="120"/>
      <c r="I137" s="120"/>
      <c r="J137" s="120"/>
      <c r="K137" s="121"/>
      <c r="L137" s="121"/>
      <c r="M137" s="121"/>
      <c r="N137" s="121"/>
      <c r="O137" s="119"/>
      <c r="P137" s="119"/>
      <c r="Q137" s="119"/>
      <c r="R137" s="119"/>
      <c r="S137" s="119"/>
      <c r="T137" s="119"/>
      <c r="U137" s="119"/>
    </row>
    <row r="138" spans="1:21" ht="12.75">
      <c r="A138" s="76"/>
      <c r="B138" s="77"/>
      <c r="C138" s="77"/>
      <c r="D138" s="77"/>
      <c r="E138" s="77"/>
      <c r="F138" s="77"/>
      <c r="G138" s="120"/>
      <c r="H138" s="120"/>
      <c r="I138" s="120"/>
      <c r="J138" s="120"/>
      <c r="K138" s="120"/>
      <c r="L138" s="120"/>
      <c r="M138" s="120"/>
      <c r="N138" s="120"/>
      <c r="O138" s="119"/>
      <c r="P138" s="119"/>
      <c r="Q138" s="119"/>
      <c r="R138" s="119"/>
      <c r="S138" s="119"/>
      <c r="T138" s="119"/>
      <c r="U138" s="119"/>
    </row>
    <row r="139" spans="1:21" ht="12.75">
      <c r="A139" s="76"/>
      <c r="B139" s="77"/>
      <c r="C139" s="77"/>
      <c r="D139" s="77"/>
      <c r="E139" s="77"/>
      <c r="F139" s="77"/>
      <c r="G139" s="120"/>
      <c r="H139" s="120"/>
      <c r="I139" s="120"/>
      <c r="J139" s="120"/>
      <c r="K139" s="120"/>
      <c r="L139" s="120"/>
      <c r="M139" s="120"/>
      <c r="N139" s="120"/>
      <c r="O139" s="119"/>
      <c r="P139" s="119"/>
      <c r="Q139" s="119"/>
      <c r="R139" s="119"/>
      <c r="S139" s="119"/>
      <c r="T139" s="119"/>
      <c r="U139" s="119"/>
    </row>
    <row r="140" spans="1:21" ht="12.75">
      <c r="A140" s="76"/>
      <c r="B140" s="77"/>
      <c r="C140" s="77"/>
      <c r="D140" s="77"/>
      <c r="E140" s="77"/>
      <c r="F140" s="77"/>
      <c r="G140" s="120"/>
      <c r="H140" s="120"/>
      <c r="I140" s="120"/>
      <c r="J140" s="120"/>
      <c r="K140" s="120"/>
      <c r="L140" s="120"/>
      <c r="M140" s="120"/>
      <c r="N140" s="120"/>
      <c r="O140" s="119"/>
      <c r="P140" s="119"/>
      <c r="Q140" s="119"/>
      <c r="R140" s="119"/>
      <c r="S140" s="119"/>
      <c r="T140" s="119"/>
      <c r="U140" s="119"/>
    </row>
    <row r="141" spans="1:21" ht="12.75">
      <c r="A141" s="76"/>
      <c r="B141" s="78"/>
      <c r="C141" s="78"/>
      <c r="D141" s="78"/>
      <c r="E141" s="78"/>
      <c r="F141" s="78"/>
      <c r="G141" s="120"/>
      <c r="H141" s="120"/>
      <c r="I141" s="120"/>
      <c r="J141" s="120"/>
      <c r="K141" s="121"/>
      <c r="L141" s="121"/>
      <c r="M141" s="121"/>
      <c r="N141" s="121"/>
      <c r="O141" s="119"/>
      <c r="P141" s="119"/>
      <c r="Q141" s="119"/>
      <c r="R141" s="119"/>
      <c r="S141" s="119"/>
      <c r="T141" s="119"/>
      <c r="U141" s="119"/>
    </row>
    <row r="142" spans="1:21" ht="12.75">
      <c r="A142" s="76"/>
      <c r="B142" s="77"/>
      <c r="C142" s="77"/>
      <c r="D142" s="77"/>
      <c r="E142" s="77"/>
      <c r="F142" s="77"/>
      <c r="G142" s="120"/>
      <c r="H142" s="120"/>
      <c r="I142" s="120"/>
      <c r="J142" s="120"/>
      <c r="K142" s="120"/>
      <c r="L142" s="120"/>
      <c r="M142" s="120"/>
      <c r="N142" s="120"/>
      <c r="O142" s="119"/>
      <c r="P142" s="119"/>
      <c r="Q142" s="119"/>
      <c r="R142" s="119"/>
      <c r="S142" s="119"/>
      <c r="T142" s="119"/>
      <c r="U142" s="119"/>
    </row>
    <row r="143" spans="1:21" ht="12.75">
      <c r="A143" s="76"/>
      <c r="B143" s="77"/>
      <c r="C143" s="77"/>
      <c r="D143" s="77"/>
      <c r="E143" s="77"/>
      <c r="F143" s="77"/>
      <c r="G143" s="120"/>
      <c r="H143" s="120"/>
      <c r="I143" s="120"/>
      <c r="J143" s="120"/>
      <c r="K143" s="120"/>
      <c r="L143" s="120"/>
      <c r="M143" s="120"/>
      <c r="N143" s="120"/>
      <c r="O143" s="119"/>
      <c r="P143" s="119"/>
      <c r="Q143" s="119"/>
      <c r="R143" s="119"/>
      <c r="S143" s="119"/>
      <c r="T143" s="119"/>
      <c r="U143" s="119"/>
    </row>
    <row r="144" spans="1:21" ht="12.75">
      <c r="A144" s="76"/>
      <c r="B144" s="77"/>
      <c r="C144" s="77"/>
      <c r="D144" s="77"/>
      <c r="E144" s="77"/>
      <c r="F144" s="77"/>
      <c r="G144" s="120"/>
      <c r="H144" s="120"/>
      <c r="I144" s="120"/>
      <c r="J144" s="120"/>
      <c r="K144" s="120"/>
      <c r="L144" s="120"/>
      <c r="M144" s="120"/>
      <c r="N144" s="120"/>
      <c r="O144" s="119"/>
      <c r="P144" s="119"/>
      <c r="Q144" s="119"/>
      <c r="R144" s="119"/>
      <c r="S144" s="119"/>
      <c r="T144" s="119"/>
      <c r="U144" s="119"/>
    </row>
    <row r="145" spans="1:21" ht="12.75">
      <c r="A145" s="76"/>
      <c r="B145" s="78"/>
      <c r="C145" s="78"/>
      <c r="D145" s="78"/>
      <c r="E145" s="78"/>
      <c r="F145" s="78"/>
      <c r="G145" s="120"/>
      <c r="H145" s="120"/>
      <c r="I145" s="120"/>
      <c r="J145" s="120"/>
      <c r="K145" s="121"/>
      <c r="L145" s="121"/>
      <c r="M145" s="121"/>
      <c r="N145" s="121"/>
      <c r="O145" s="119"/>
      <c r="P145" s="119"/>
      <c r="Q145" s="119"/>
      <c r="R145" s="119"/>
      <c r="S145" s="119"/>
      <c r="T145" s="119"/>
      <c r="U145" s="119"/>
    </row>
    <row r="146" spans="1:21" ht="12.75">
      <c r="A146" s="76"/>
      <c r="B146" s="77"/>
      <c r="C146" s="77"/>
      <c r="D146" s="77"/>
      <c r="E146" s="77"/>
      <c r="F146" s="77"/>
      <c r="G146" s="120"/>
      <c r="H146" s="120"/>
      <c r="I146" s="120"/>
      <c r="J146" s="120"/>
      <c r="K146" s="120"/>
      <c r="L146" s="120"/>
      <c r="M146" s="120"/>
      <c r="N146" s="120"/>
      <c r="O146" s="119"/>
      <c r="P146" s="119"/>
      <c r="Q146" s="119"/>
      <c r="R146" s="119"/>
      <c r="S146" s="119"/>
      <c r="T146" s="119"/>
      <c r="U146" s="119"/>
    </row>
    <row r="147" spans="1:21" ht="12.75">
      <c r="A147" s="76"/>
      <c r="B147" s="77"/>
      <c r="C147" s="77"/>
      <c r="D147" s="77"/>
      <c r="E147" s="77"/>
      <c r="F147" s="77"/>
      <c r="G147" s="120"/>
      <c r="H147" s="120"/>
      <c r="I147" s="120"/>
      <c r="J147" s="120"/>
      <c r="K147" s="120"/>
      <c r="L147" s="120"/>
      <c r="M147" s="120"/>
      <c r="N147" s="120"/>
      <c r="O147" s="119"/>
      <c r="P147" s="119"/>
      <c r="Q147" s="119"/>
      <c r="R147" s="119"/>
      <c r="S147" s="119"/>
      <c r="T147" s="119"/>
      <c r="U147" s="119"/>
    </row>
    <row r="148" spans="1:21" ht="12.75">
      <c r="A148" s="76"/>
      <c r="B148" s="77"/>
      <c r="C148" s="77"/>
      <c r="D148" s="77"/>
      <c r="E148" s="77"/>
      <c r="F148" s="77"/>
      <c r="G148" s="120"/>
      <c r="H148" s="120"/>
      <c r="I148" s="120"/>
      <c r="J148" s="120"/>
      <c r="K148" s="120"/>
      <c r="L148" s="120"/>
      <c r="M148" s="120"/>
      <c r="N148" s="120"/>
      <c r="O148" s="119"/>
      <c r="P148" s="119"/>
      <c r="Q148" s="119"/>
      <c r="R148" s="119"/>
      <c r="S148" s="119"/>
      <c r="T148" s="119"/>
      <c r="U148" s="119"/>
    </row>
    <row r="149" spans="1:21" ht="12.75">
      <c r="A149" s="76"/>
      <c r="B149" s="78"/>
      <c r="C149" s="78"/>
      <c r="D149" s="78"/>
      <c r="E149" s="78"/>
      <c r="F149" s="78"/>
      <c r="G149" s="120"/>
      <c r="H149" s="120"/>
      <c r="I149" s="120"/>
      <c r="J149" s="120"/>
      <c r="K149" s="121"/>
      <c r="L149" s="121"/>
      <c r="M149" s="121"/>
      <c r="N149" s="121"/>
      <c r="O149" s="119"/>
      <c r="P149" s="119"/>
      <c r="Q149" s="119"/>
      <c r="R149" s="119"/>
      <c r="S149" s="119"/>
      <c r="T149" s="119"/>
      <c r="U149" s="119"/>
    </row>
    <row r="150" spans="1:21" ht="12.75">
      <c r="A150" s="76"/>
      <c r="B150" s="77"/>
      <c r="C150" s="77"/>
      <c r="D150" s="77"/>
      <c r="E150" s="77"/>
      <c r="F150" s="77"/>
      <c r="G150" s="120"/>
      <c r="H150" s="120"/>
      <c r="I150" s="120"/>
      <c r="J150" s="120"/>
      <c r="K150" s="120"/>
      <c r="L150" s="120"/>
      <c r="M150" s="120"/>
      <c r="N150" s="120"/>
      <c r="O150" s="119"/>
      <c r="P150" s="119"/>
      <c r="Q150" s="119"/>
      <c r="R150" s="119"/>
      <c r="S150" s="119"/>
      <c r="T150" s="119"/>
      <c r="U150" s="119"/>
    </row>
    <row r="151" spans="1:21" ht="12.75">
      <c r="A151" s="76"/>
      <c r="B151" s="77"/>
      <c r="C151" s="77"/>
      <c r="D151" s="77"/>
      <c r="E151" s="77"/>
      <c r="F151" s="77"/>
      <c r="G151" s="120"/>
      <c r="H151" s="120"/>
      <c r="I151" s="120"/>
      <c r="J151" s="120"/>
      <c r="K151" s="120"/>
      <c r="L151" s="120"/>
      <c r="M151" s="120"/>
      <c r="N151" s="120"/>
      <c r="O151" s="119"/>
      <c r="P151" s="119"/>
      <c r="Q151" s="119"/>
      <c r="R151" s="119"/>
      <c r="S151" s="119"/>
      <c r="T151" s="119"/>
      <c r="U151" s="119"/>
    </row>
    <row r="152" spans="1:21" ht="12.75">
      <c r="A152" s="76"/>
      <c r="B152" s="77"/>
      <c r="C152" s="77"/>
      <c r="D152" s="77"/>
      <c r="E152" s="77"/>
      <c r="F152" s="77"/>
      <c r="G152" s="120"/>
      <c r="H152" s="120"/>
      <c r="I152" s="120"/>
      <c r="J152" s="120"/>
      <c r="K152" s="120"/>
      <c r="L152" s="120"/>
      <c r="M152" s="120"/>
      <c r="N152" s="120"/>
      <c r="O152" s="119"/>
      <c r="P152" s="119"/>
      <c r="Q152" s="119"/>
      <c r="R152" s="119"/>
      <c r="S152" s="119"/>
      <c r="T152" s="119"/>
      <c r="U152" s="119"/>
    </row>
    <row r="153" spans="1:21" ht="12.75">
      <c r="A153" s="76"/>
      <c r="B153" s="78"/>
      <c r="C153" s="78"/>
      <c r="D153" s="78"/>
      <c r="E153" s="78"/>
      <c r="F153" s="78"/>
      <c r="G153" s="120"/>
      <c r="H153" s="120"/>
      <c r="I153" s="120"/>
      <c r="J153" s="120"/>
      <c r="K153" s="121"/>
      <c r="L153" s="121"/>
      <c r="M153" s="121"/>
      <c r="N153" s="121"/>
      <c r="O153" s="119"/>
      <c r="P153" s="119"/>
      <c r="Q153" s="119"/>
      <c r="R153" s="119"/>
      <c r="S153" s="119"/>
      <c r="T153" s="119"/>
      <c r="U153" s="119"/>
    </row>
    <row r="154" spans="1:21" ht="12.75">
      <c r="A154" s="76"/>
      <c r="B154" s="77"/>
      <c r="C154" s="77"/>
      <c r="D154" s="77"/>
      <c r="E154" s="77"/>
      <c r="F154" s="77"/>
      <c r="G154" s="120"/>
      <c r="H154" s="120"/>
      <c r="I154" s="120"/>
      <c r="J154" s="120"/>
      <c r="K154" s="120"/>
      <c r="L154" s="120"/>
      <c r="M154" s="120"/>
      <c r="N154" s="120"/>
      <c r="O154" s="119"/>
      <c r="P154" s="119"/>
      <c r="Q154" s="119"/>
      <c r="R154" s="119"/>
      <c r="S154" s="119"/>
      <c r="T154" s="119"/>
      <c r="U154" s="119"/>
    </row>
    <row r="155" spans="1:21" ht="12.75">
      <c r="A155" s="76"/>
      <c r="B155" s="77"/>
      <c r="C155" s="77"/>
      <c r="D155" s="77"/>
      <c r="E155" s="77"/>
      <c r="F155" s="77"/>
      <c r="G155" s="120"/>
      <c r="H155" s="120"/>
      <c r="I155" s="120"/>
      <c r="J155" s="120"/>
      <c r="K155" s="120"/>
      <c r="L155" s="120"/>
      <c r="M155" s="120"/>
      <c r="N155" s="120"/>
      <c r="O155" s="119"/>
      <c r="P155" s="119"/>
      <c r="Q155" s="119"/>
      <c r="R155" s="119"/>
      <c r="S155" s="119"/>
      <c r="T155" s="119"/>
      <c r="U155" s="119"/>
    </row>
    <row r="156" spans="1:21" ht="12.75">
      <c r="A156" s="76"/>
      <c r="B156" s="77"/>
      <c r="C156" s="77"/>
      <c r="D156" s="77"/>
      <c r="E156" s="77"/>
      <c r="F156" s="77"/>
      <c r="G156" s="120"/>
      <c r="H156" s="120"/>
      <c r="I156" s="120"/>
      <c r="J156" s="120"/>
      <c r="K156" s="120"/>
      <c r="L156" s="120"/>
      <c r="M156" s="120"/>
      <c r="N156" s="120"/>
      <c r="O156" s="119"/>
      <c r="P156" s="119"/>
      <c r="Q156" s="119"/>
      <c r="R156" s="119"/>
      <c r="S156" s="119"/>
      <c r="T156" s="119"/>
      <c r="U156" s="119"/>
    </row>
    <row r="157" spans="1:21" ht="12.75">
      <c r="A157" s="76"/>
      <c r="B157" s="78"/>
      <c r="C157" s="78"/>
      <c r="D157" s="78"/>
      <c r="E157" s="78"/>
      <c r="F157" s="78"/>
      <c r="G157" s="120"/>
      <c r="H157" s="120"/>
      <c r="I157" s="120"/>
      <c r="J157" s="120"/>
      <c r="K157" s="121"/>
      <c r="L157" s="121"/>
      <c r="M157" s="121"/>
      <c r="N157" s="121"/>
      <c r="O157" s="119"/>
      <c r="P157" s="119"/>
      <c r="Q157" s="119"/>
      <c r="R157" s="119"/>
      <c r="S157" s="119"/>
      <c r="T157" s="119"/>
      <c r="U157" s="119"/>
    </row>
    <row r="158" spans="1:21" ht="12.75">
      <c r="A158" s="76"/>
      <c r="B158" s="77"/>
      <c r="C158" s="77"/>
      <c r="D158" s="77"/>
      <c r="E158" s="77"/>
      <c r="F158" s="77"/>
      <c r="G158" s="120"/>
      <c r="H158" s="120"/>
      <c r="I158" s="120"/>
      <c r="J158" s="120"/>
      <c r="K158" s="120"/>
      <c r="L158" s="120"/>
      <c r="M158" s="120"/>
      <c r="N158" s="120"/>
      <c r="O158" s="119"/>
      <c r="P158" s="119"/>
      <c r="Q158" s="119"/>
      <c r="R158" s="119"/>
      <c r="S158" s="119"/>
      <c r="T158" s="119"/>
      <c r="U158" s="119"/>
    </row>
    <row r="159" spans="1:21" ht="12.75">
      <c r="A159" s="76"/>
      <c r="B159" s="77"/>
      <c r="C159" s="77"/>
      <c r="D159" s="77"/>
      <c r="E159" s="77"/>
      <c r="F159" s="77"/>
      <c r="G159" s="120"/>
      <c r="H159" s="120"/>
      <c r="I159" s="120"/>
      <c r="J159" s="120"/>
      <c r="K159" s="120"/>
      <c r="L159" s="120"/>
      <c r="M159" s="120"/>
      <c r="N159" s="120"/>
      <c r="O159" s="119"/>
      <c r="P159" s="119"/>
      <c r="Q159" s="119"/>
      <c r="R159" s="119"/>
      <c r="S159" s="119"/>
      <c r="T159" s="119"/>
      <c r="U159" s="119"/>
    </row>
    <row r="160" spans="1:21" ht="12.75">
      <c r="A160" s="76"/>
      <c r="B160" s="77"/>
      <c r="C160" s="77"/>
      <c r="D160" s="77"/>
      <c r="E160" s="77"/>
      <c r="F160" s="77"/>
      <c r="G160" s="120"/>
      <c r="H160" s="120"/>
      <c r="I160" s="120"/>
      <c r="J160" s="120"/>
      <c r="K160" s="120"/>
      <c r="L160" s="120"/>
      <c r="M160" s="120"/>
      <c r="N160" s="120"/>
      <c r="O160" s="119"/>
      <c r="P160" s="119"/>
      <c r="Q160" s="119"/>
      <c r="R160" s="119"/>
      <c r="S160" s="119"/>
      <c r="T160" s="119"/>
      <c r="U160" s="119"/>
    </row>
    <row r="161" spans="1:21" ht="12.75">
      <c r="A161" s="76"/>
      <c r="B161" s="78"/>
      <c r="C161" s="78"/>
      <c r="D161" s="78"/>
      <c r="E161" s="78"/>
      <c r="F161" s="78"/>
      <c r="G161" s="120"/>
      <c r="H161" s="120"/>
      <c r="I161" s="120"/>
      <c r="J161" s="120"/>
      <c r="K161" s="121"/>
      <c r="L161" s="121"/>
      <c r="M161" s="121"/>
      <c r="N161" s="121"/>
      <c r="O161" s="119"/>
      <c r="P161" s="119"/>
      <c r="Q161" s="119"/>
      <c r="R161" s="119"/>
      <c r="S161" s="119"/>
      <c r="T161" s="119"/>
      <c r="U161" s="119"/>
    </row>
    <row r="162" spans="1:21" ht="12.75">
      <c r="A162" s="76"/>
      <c r="B162" s="77"/>
      <c r="C162" s="77"/>
      <c r="D162" s="77"/>
      <c r="E162" s="77"/>
      <c r="F162" s="77"/>
      <c r="G162" s="120"/>
      <c r="H162" s="120"/>
      <c r="I162" s="120"/>
      <c r="J162" s="120"/>
      <c r="K162" s="120"/>
      <c r="L162" s="120"/>
      <c r="M162" s="120"/>
      <c r="N162" s="120"/>
      <c r="O162" s="119"/>
      <c r="P162" s="119"/>
      <c r="Q162" s="119"/>
      <c r="R162" s="119"/>
      <c r="S162" s="119"/>
      <c r="T162" s="119"/>
      <c r="U162" s="119"/>
    </row>
    <row r="163" spans="1:21" ht="12.75">
      <c r="A163" s="76"/>
      <c r="B163" s="77"/>
      <c r="C163" s="77"/>
      <c r="D163" s="77"/>
      <c r="E163" s="77"/>
      <c r="F163" s="77"/>
      <c r="G163" s="120"/>
      <c r="H163" s="120"/>
      <c r="I163" s="120"/>
      <c r="J163" s="120"/>
      <c r="K163" s="120"/>
      <c r="L163" s="120"/>
      <c r="M163" s="120"/>
      <c r="N163" s="120"/>
      <c r="O163" s="119"/>
      <c r="P163" s="119"/>
      <c r="Q163" s="119"/>
      <c r="R163" s="119"/>
      <c r="S163" s="119"/>
      <c r="T163" s="119"/>
      <c r="U163" s="119"/>
    </row>
    <row r="164" spans="1:21" ht="12.75">
      <c r="A164" s="76"/>
      <c r="B164" s="77"/>
      <c r="C164" s="77"/>
      <c r="D164" s="77"/>
      <c r="E164" s="77"/>
      <c r="F164" s="77"/>
      <c r="G164" s="120"/>
      <c r="H164" s="120"/>
      <c r="I164" s="120"/>
      <c r="J164" s="120"/>
      <c r="K164" s="120"/>
      <c r="L164" s="120"/>
      <c r="M164" s="120"/>
      <c r="N164" s="120"/>
      <c r="O164" s="119"/>
      <c r="P164" s="119"/>
      <c r="Q164" s="119"/>
      <c r="R164" s="119"/>
      <c r="S164" s="119"/>
      <c r="T164" s="119"/>
      <c r="U164" s="119"/>
    </row>
    <row r="165" spans="1:21" ht="12.75">
      <c r="A165" s="76"/>
      <c r="B165" s="78"/>
      <c r="C165" s="78"/>
      <c r="D165" s="78"/>
      <c r="E165" s="78"/>
      <c r="F165" s="78"/>
      <c r="G165" s="120"/>
      <c r="H165" s="120"/>
      <c r="I165" s="120"/>
      <c r="J165" s="120"/>
      <c r="K165" s="121"/>
      <c r="L165" s="121"/>
      <c r="M165" s="121"/>
      <c r="N165" s="121"/>
      <c r="O165" s="119"/>
      <c r="P165" s="119"/>
      <c r="Q165" s="119"/>
      <c r="R165" s="119"/>
      <c r="S165" s="119"/>
      <c r="T165" s="119"/>
      <c r="U165" s="119"/>
    </row>
    <row r="166" spans="1:21" ht="12.75">
      <c r="A166" s="76"/>
      <c r="B166" s="77"/>
      <c r="C166" s="77"/>
      <c r="D166" s="77"/>
      <c r="E166" s="77"/>
      <c r="F166" s="77"/>
      <c r="G166" s="120"/>
      <c r="H166" s="120"/>
      <c r="I166" s="120"/>
      <c r="J166" s="120"/>
      <c r="K166" s="120"/>
      <c r="L166" s="120"/>
      <c r="M166" s="120"/>
      <c r="N166" s="120"/>
      <c r="O166" s="119"/>
      <c r="P166" s="119"/>
      <c r="Q166" s="119"/>
      <c r="R166" s="119"/>
      <c r="S166" s="119"/>
      <c r="T166" s="119"/>
      <c r="U166" s="119"/>
    </row>
    <row r="167" spans="1:21" ht="12.75">
      <c r="A167" s="76"/>
      <c r="B167" s="77"/>
      <c r="C167" s="77"/>
      <c r="D167" s="77"/>
      <c r="E167" s="77"/>
      <c r="F167" s="77"/>
      <c r="G167" s="120"/>
      <c r="H167" s="120"/>
      <c r="I167" s="120"/>
      <c r="J167" s="120"/>
      <c r="K167" s="120"/>
      <c r="L167" s="120"/>
      <c r="M167" s="120"/>
      <c r="N167" s="120"/>
      <c r="O167" s="119"/>
      <c r="P167" s="119"/>
      <c r="Q167" s="119"/>
      <c r="R167" s="119"/>
      <c r="S167" s="119"/>
      <c r="T167" s="119"/>
      <c r="U167" s="119"/>
    </row>
    <row r="168" spans="1:21" ht="12.75">
      <c r="A168" s="76"/>
      <c r="B168" s="77"/>
      <c r="C168" s="77"/>
      <c r="D168" s="77"/>
      <c r="E168" s="77"/>
      <c r="F168" s="77"/>
      <c r="G168" s="120"/>
      <c r="H168" s="120"/>
      <c r="I168" s="120"/>
      <c r="J168" s="120"/>
      <c r="K168" s="120"/>
      <c r="L168" s="120"/>
      <c r="M168" s="120"/>
      <c r="N168" s="120"/>
      <c r="O168" s="119"/>
      <c r="P168" s="119"/>
      <c r="Q168" s="119"/>
      <c r="R168" s="119"/>
      <c r="S168" s="119"/>
      <c r="T168" s="119"/>
      <c r="U168" s="119"/>
    </row>
    <row r="169" spans="1:21" ht="12.75">
      <c r="A169" s="76"/>
      <c r="B169" s="78"/>
      <c r="C169" s="78"/>
      <c r="D169" s="78"/>
      <c r="E169" s="78"/>
      <c r="F169" s="78"/>
      <c r="G169" s="120"/>
      <c r="H169" s="120"/>
      <c r="I169" s="120"/>
      <c r="J169" s="120"/>
      <c r="K169" s="121"/>
      <c r="L169" s="121"/>
      <c r="M169" s="121"/>
      <c r="N169" s="121"/>
      <c r="O169" s="119"/>
      <c r="P169" s="119"/>
      <c r="Q169" s="119"/>
      <c r="R169" s="119"/>
      <c r="S169" s="119"/>
      <c r="T169" s="119"/>
      <c r="U169" s="119"/>
    </row>
    <row r="170" spans="1:21" ht="12.75">
      <c r="A170" s="76"/>
      <c r="B170" s="77"/>
      <c r="C170" s="77"/>
      <c r="D170" s="77"/>
      <c r="E170" s="77"/>
      <c r="F170" s="77"/>
      <c r="G170" s="120"/>
      <c r="H170" s="120"/>
      <c r="I170" s="120"/>
      <c r="J170" s="120"/>
      <c r="K170" s="120"/>
      <c r="L170" s="120"/>
      <c r="M170" s="120"/>
      <c r="N170" s="120"/>
      <c r="O170" s="119"/>
      <c r="P170" s="119"/>
      <c r="Q170" s="119"/>
      <c r="R170" s="119"/>
      <c r="S170" s="119"/>
      <c r="T170" s="119"/>
      <c r="U170" s="119"/>
    </row>
    <row r="171" spans="1:21" ht="12.75">
      <c r="A171" s="76"/>
      <c r="B171" s="77"/>
      <c r="C171" s="77"/>
      <c r="D171" s="77"/>
      <c r="E171" s="77"/>
      <c r="F171" s="77"/>
      <c r="G171" s="120"/>
      <c r="H171" s="120"/>
      <c r="I171" s="120"/>
      <c r="J171" s="120"/>
      <c r="K171" s="120"/>
      <c r="L171" s="120"/>
      <c r="M171" s="120"/>
      <c r="N171" s="120"/>
      <c r="O171" s="119"/>
      <c r="P171" s="119"/>
      <c r="Q171" s="119"/>
      <c r="R171" s="119"/>
      <c r="S171" s="119"/>
      <c r="T171" s="119"/>
      <c r="U171" s="119"/>
    </row>
  </sheetData>
  <sheetProtection/>
  <autoFilter ref="A3:U31"/>
  <mergeCells count="5">
    <mergeCell ref="A1:U1"/>
    <mergeCell ref="G2:J2"/>
    <mergeCell ref="K2:N2"/>
    <mergeCell ref="O2:R2"/>
    <mergeCell ref="S2:U2"/>
  </mergeCells>
  <printOptions/>
  <pageMargins left="0.75" right="0.75" top="1" bottom="1" header="0.5" footer="0.5"/>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H189"/>
  <sheetViews>
    <sheetView zoomScale="90" zoomScaleNormal="90" zoomScalePageLayoutView="0" workbookViewId="0" topLeftCell="A1">
      <pane ySplit="2" topLeftCell="A3" activePane="bottomLeft" state="frozen"/>
      <selection pane="topLeft" activeCell="A50" sqref="A50:K50"/>
      <selection pane="bottomLeft" activeCell="A1" sqref="A1:H1"/>
    </sheetView>
  </sheetViews>
  <sheetFormatPr defaultColWidth="9.140625" defaultRowHeight="15" customHeight="1"/>
  <cols>
    <col min="1" max="1" width="28.7109375" style="23" bestFit="1" customWidth="1"/>
    <col min="2" max="2" width="24.140625" style="23" customWidth="1"/>
    <col min="3" max="3" width="45.7109375" style="23" customWidth="1"/>
    <col min="4" max="4" width="10.00390625" style="23" bestFit="1" customWidth="1"/>
    <col min="5" max="5" width="19.421875" style="25" bestFit="1" customWidth="1"/>
    <col min="6" max="6" width="19.140625" style="23" bestFit="1" customWidth="1"/>
    <col min="7" max="7" width="15.8515625" style="23" bestFit="1" customWidth="1"/>
    <col min="8" max="8" width="19.57421875" style="23" bestFit="1" customWidth="1"/>
  </cols>
  <sheetData>
    <row r="1" spans="1:8" s="28" customFormat="1" ht="36" customHeight="1" thickBot="1">
      <c r="A1" s="352" t="s">
        <v>329</v>
      </c>
      <c r="B1" s="352"/>
      <c r="C1" s="352"/>
      <c r="D1" s="352"/>
      <c r="E1" s="352"/>
      <c r="F1" s="352"/>
      <c r="G1" s="352"/>
      <c r="H1" s="352"/>
    </row>
    <row r="2" spans="1:8" s="7" customFormat="1" ht="53.25" customHeight="1" thickBot="1">
      <c r="A2" s="59" t="s">
        <v>51</v>
      </c>
      <c r="B2" s="127" t="s">
        <v>16</v>
      </c>
      <c r="C2" s="60" t="s">
        <v>7</v>
      </c>
      <c r="D2" s="127" t="s">
        <v>0</v>
      </c>
      <c r="E2" s="61" t="s">
        <v>43</v>
      </c>
      <c r="F2" s="128" t="s">
        <v>54</v>
      </c>
      <c r="G2" s="128" t="s">
        <v>55</v>
      </c>
      <c r="H2" s="62" t="s">
        <v>47</v>
      </c>
    </row>
    <row r="3" spans="1:8" ht="15" customHeight="1">
      <c r="A3" s="314" t="s">
        <v>118</v>
      </c>
      <c r="B3" s="316" t="s">
        <v>442</v>
      </c>
      <c r="C3" s="133" t="s">
        <v>118</v>
      </c>
      <c r="D3" s="201">
        <v>2011</v>
      </c>
      <c r="E3" s="134">
        <v>0.837806606502</v>
      </c>
      <c r="F3" s="135">
        <v>0.344909445221833</v>
      </c>
      <c r="G3" s="135">
        <v>8.29430153335836</v>
      </c>
      <c r="H3" s="136" t="s">
        <v>220</v>
      </c>
    </row>
    <row r="4" spans="1:8" ht="15" customHeight="1">
      <c r="A4" s="314" t="s">
        <v>118</v>
      </c>
      <c r="B4" s="317" t="s">
        <v>442</v>
      </c>
      <c r="C4" s="133" t="s">
        <v>118</v>
      </c>
      <c r="D4" s="201">
        <v>2012</v>
      </c>
      <c r="E4" s="134">
        <v>6.743642152085</v>
      </c>
      <c r="F4" s="135">
        <v>2.7662207997813</v>
      </c>
      <c r="G4" s="135">
        <v>2.7662207997813</v>
      </c>
      <c r="H4" s="136">
        <v>2012</v>
      </c>
    </row>
    <row r="5" spans="1:8" ht="15" customHeight="1">
      <c r="A5" s="314" t="s">
        <v>118</v>
      </c>
      <c r="B5" s="317" t="s">
        <v>443</v>
      </c>
      <c r="C5" s="133" t="s">
        <v>119</v>
      </c>
      <c r="D5" s="201">
        <v>2013</v>
      </c>
      <c r="E5" s="134">
        <v>12.63814822695</v>
      </c>
      <c r="F5" s="135">
        <v>5.18317128835523</v>
      </c>
      <c r="G5" s="135">
        <v>5.18317128835523</v>
      </c>
      <c r="H5" s="136">
        <v>2013</v>
      </c>
    </row>
    <row r="6" spans="1:8" ht="15" customHeight="1">
      <c r="A6" s="314" t="s">
        <v>115</v>
      </c>
      <c r="B6" s="317" t="s">
        <v>381</v>
      </c>
      <c r="C6" s="133" t="s">
        <v>115</v>
      </c>
      <c r="D6" s="201">
        <v>2022</v>
      </c>
      <c r="E6" s="134">
        <v>23.49434015233</v>
      </c>
      <c r="F6" s="135">
        <v>5.78413690374065</v>
      </c>
      <c r="G6" s="135">
        <v>5.78413690374065</v>
      </c>
      <c r="H6" s="136">
        <v>2022</v>
      </c>
    </row>
    <row r="7" spans="1:8" ht="15" customHeight="1">
      <c r="A7" s="314" t="s">
        <v>120</v>
      </c>
      <c r="B7" s="317" t="s">
        <v>444</v>
      </c>
      <c r="C7" s="133" t="s">
        <v>120</v>
      </c>
      <c r="D7" s="201">
        <v>2031</v>
      </c>
      <c r="E7" s="134">
        <v>47.32406528398</v>
      </c>
      <c r="F7" s="135">
        <v>11.65073958146</v>
      </c>
      <c r="G7" s="135">
        <v>37.0344542066157</v>
      </c>
      <c r="H7" s="136" t="s">
        <v>221</v>
      </c>
    </row>
    <row r="8" spans="1:8" ht="15" customHeight="1">
      <c r="A8" s="314" t="s">
        <v>120</v>
      </c>
      <c r="B8" s="317" t="s">
        <v>445</v>
      </c>
      <c r="C8" s="133" t="s">
        <v>121</v>
      </c>
      <c r="D8" s="201">
        <v>2032</v>
      </c>
      <c r="E8" s="134">
        <v>35.38723167887</v>
      </c>
      <c r="F8" s="135">
        <v>8.70852252404065</v>
      </c>
      <c r="G8" s="135">
        <v>8.70852252404065</v>
      </c>
      <c r="H8" s="136">
        <v>2032</v>
      </c>
    </row>
    <row r="9" spans="1:8" ht="15" customHeight="1">
      <c r="A9" s="314" t="s">
        <v>120</v>
      </c>
      <c r="B9" s="317" t="s">
        <v>444</v>
      </c>
      <c r="C9" s="133" t="s">
        <v>120</v>
      </c>
      <c r="D9" s="201">
        <v>2033</v>
      </c>
      <c r="E9" s="134">
        <v>13.08539782952</v>
      </c>
      <c r="F9" s="135">
        <v>3.22217893269062</v>
      </c>
      <c r="G9" s="135">
        <v>16.675192101115</v>
      </c>
      <c r="H9" s="136" t="s">
        <v>222</v>
      </c>
    </row>
    <row r="10" spans="1:8" ht="15" customHeight="1">
      <c r="A10" s="314" t="s">
        <v>120</v>
      </c>
      <c r="B10" s="317" t="s">
        <v>446</v>
      </c>
      <c r="C10" s="133" t="s">
        <v>122</v>
      </c>
      <c r="D10" s="201">
        <v>2034</v>
      </c>
      <c r="E10" s="134">
        <v>20.55453134348</v>
      </c>
      <c r="F10" s="135">
        <v>5.05317148448045</v>
      </c>
      <c r="G10" s="135">
        <v>5.05317148448045</v>
      </c>
      <c r="H10" s="136">
        <v>2034</v>
      </c>
    </row>
    <row r="11" spans="1:8" ht="15" customHeight="1">
      <c r="A11" s="314" t="s">
        <v>120</v>
      </c>
      <c r="B11" s="317" t="s">
        <v>444</v>
      </c>
      <c r="C11" s="133" t="s">
        <v>120</v>
      </c>
      <c r="D11" s="201">
        <v>2035</v>
      </c>
      <c r="E11" s="134">
        <v>34.1538074152</v>
      </c>
      <c r="F11" s="135">
        <v>8.39984168394392</v>
      </c>
      <c r="G11" s="135">
        <v>8.39984168394392</v>
      </c>
      <c r="H11" s="136">
        <v>2035</v>
      </c>
    </row>
    <row r="12" spans="1:8" ht="15" customHeight="1">
      <c r="A12" s="314" t="s">
        <v>80</v>
      </c>
      <c r="B12" s="317" t="s">
        <v>347</v>
      </c>
      <c r="C12" s="133" t="s">
        <v>80</v>
      </c>
      <c r="D12" s="201">
        <v>2201</v>
      </c>
      <c r="E12" s="134">
        <v>1.18109752124</v>
      </c>
      <c r="F12" s="135">
        <v>0.486519355369142</v>
      </c>
      <c r="G12" s="135">
        <v>343.750931443553</v>
      </c>
      <c r="H12" s="136" t="s">
        <v>223</v>
      </c>
    </row>
    <row r="13" spans="1:8" ht="15" customHeight="1">
      <c r="A13" s="314" t="s">
        <v>80</v>
      </c>
      <c r="B13" s="317" t="s">
        <v>384</v>
      </c>
      <c r="C13" s="133" t="s">
        <v>123</v>
      </c>
      <c r="D13" s="201">
        <v>2202</v>
      </c>
      <c r="E13" s="134">
        <v>2.901892316105</v>
      </c>
      <c r="F13" s="135">
        <v>1.19026123425486</v>
      </c>
      <c r="G13" s="135">
        <v>1.19026123425486</v>
      </c>
      <c r="H13" s="136">
        <v>2202</v>
      </c>
    </row>
    <row r="14" spans="1:8" ht="15" customHeight="1">
      <c r="A14" s="314" t="s">
        <v>80</v>
      </c>
      <c r="B14" s="317" t="s">
        <v>347</v>
      </c>
      <c r="C14" s="133" t="s">
        <v>80</v>
      </c>
      <c r="D14" s="201">
        <v>2203</v>
      </c>
      <c r="E14" s="134">
        <v>0</v>
      </c>
      <c r="F14" s="135">
        <v>0.0333787580826195</v>
      </c>
      <c r="G14" s="135">
        <v>342.074150853929</v>
      </c>
      <c r="H14" s="136" t="s">
        <v>224</v>
      </c>
    </row>
    <row r="15" spans="1:8" ht="15" customHeight="1">
      <c r="A15" s="314" t="s">
        <v>80</v>
      </c>
      <c r="B15" s="317" t="s">
        <v>348</v>
      </c>
      <c r="C15" s="133" t="s">
        <v>81</v>
      </c>
      <c r="D15" s="201">
        <v>2204</v>
      </c>
      <c r="E15" s="134">
        <v>3.620820005783</v>
      </c>
      <c r="F15" s="135">
        <v>1.4906370240935</v>
      </c>
      <c r="G15" s="135">
        <v>23.9601356030878</v>
      </c>
      <c r="H15" s="136" t="s">
        <v>225</v>
      </c>
    </row>
    <row r="16" spans="1:8" ht="15" customHeight="1">
      <c r="A16" s="314" t="s">
        <v>80</v>
      </c>
      <c r="B16" s="317" t="s">
        <v>385</v>
      </c>
      <c r="C16" s="133" t="s">
        <v>82</v>
      </c>
      <c r="D16" s="201">
        <v>2205</v>
      </c>
      <c r="E16" s="134">
        <v>5.069008102264</v>
      </c>
      <c r="F16" s="135">
        <v>2.07673199057036</v>
      </c>
      <c r="G16" s="135">
        <v>2.07673199057036</v>
      </c>
      <c r="H16" s="136">
        <v>2205</v>
      </c>
    </row>
    <row r="17" spans="1:8" ht="15" customHeight="1">
      <c r="A17" s="314" t="s">
        <v>80</v>
      </c>
      <c r="B17" s="317" t="s">
        <v>348</v>
      </c>
      <c r="C17" s="133" t="s">
        <v>81</v>
      </c>
      <c r="D17" s="201">
        <v>2206</v>
      </c>
      <c r="E17" s="134">
        <v>3.767861434731</v>
      </c>
      <c r="F17" s="135">
        <v>1.54555998325925</v>
      </c>
      <c r="G17" s="135">
        <v>20.3927665884239</v>
      </c>
      <c r="H17" s="136" t="s">
        <v>226</v>
      </c>
    </row>
    <row r="18" spans="1:8" ht="15" customHeight="1">
      <c r="A18" s="314" t="s">
        <v>80</v>
      </c>
      <c r="B18" s="317" t="s">
        <v>349</v>
      </c>
      <c r="C18" s="133" t="s">
        <v>83</v>
      </c>
      <c r="D18" s="201">
        <v>2207</v>
      </c>
      <c r="E18" s="134">
        <v>6.852947860816</v>
      </c>
      <c r="F18" s="135">
        <v>2.80596947942263</v>
      </c>
      <c r="G18" s="135">
        <v>2.80596947942263</v>
      </c>
      <c r="H18" s="136">
        <v>2207</v>
      </c>
    </row>
    <row r="19" spans="1:8" ht="15" customHeight="1">
      <c r="A19" s="314" t="s">
        <v>80</v>
      </c>
      <c r="B19" s="317" t="s">
        <v>348</v>
      </c>
      <c r="C19" s="133" t="s">
        <v>81</v>
      </c>
      <c r="D19" s="201">
        <v>2208</v>
      </c>
      <c r="E19" s="134">
        <v>5.402315610702</v>
      </c>
      <c r="F19" s="135">
        <v>2.21586655418246</v>
      </c>
      <c r="G19" s="135">
        <v>16.0412371257421</v>
      </c>
      <c r="H19" s="136" t="s">
        <v>227</v>
      </c>
    </row>
    <row r="20" spans="1:8" ht="15" customHeight="1">
      <c r="A20" s="314" t="s">
        <v>80</v>
      </c>
      <c r="B20" s="317" t="s">
        <v>350</v>
      </c>
      <c r="C20" s="133" t="s">
        <v>84</v>
      </c>
      <c r="D20" s="201">
        <v>2209</v>
      </c>
      <c r="E20" s="134">
        <v>2.186722891508</v>
      </c>
      <c r="F20" s="135">
        <v>0.8958915514961</v>
      </c>
      <c r="G20" s="135">
        <v>0.8958915514961</v>
      </c>
      <c r="H20" s="136">
        <v>2209</v>
      </c>
    </row>
    <row r="21" spans="1:8" ht="15" customHeight="1">
      <c r="A21" s="314" t="s">
        <v>80</v>
      </c>
      <c r="B21" s="317" t="s">
        <v>348</v>
      </c>
      <c r="C21" s="133" t="s">
        <v>81</v>
      </c>
      <c r="D21" s="201">
        <v>2210</v>
      </c>
      <c r="E21" s="134">
        <v>5.78235506528</v>
      </c>
      <c r="F21" s="135">
        <v>2.37045072533788</v>
      </c>
      <c r="G21" s="135">
        <v>12.9294790200635</v>
      </c>
      <c r="H21" s="136" t="s">
        <v>228</v>
      </c>
    </row>
    <row r="22" spans="1:8" ht="15" customHeight="1">
      <c r="A22" s="314" t="s">
        <v>80</v>
      </c>
      <c r="B22" s="317" t="s">
        <v>348</v>
      </c>
      <c r="C22" s="133" t="s">
        <v>81</v>
      </c>
      <c r="D22" s="201">
        <v>2211</v>
      </c>
      <c r="E22" s="134">
        <v>10.95893667197</v>
      </c>
      <c r="F22" s="135">
        <v>4.4880065598461</v>
      </c>
      <c r="G22" s="135">
        <v>4.4880065598461</v>
      </c>
      <c r="H22" s="136">
        <v>2211</v>
      </c>
    </row>
    <row r="23" spans="1:8" ht="15" customHeight="1">
      <c r="A23" s="314" t="s">
        <v>80</v>
      </c>
      <c r="B23" s="317" t="s">
        <v>351</v>
      </c>
      <c r="C23" s="133" t="s">
        <v>85</v>
      </c>
      <c r="D23" s="201">
        <v>2212</v>
      </c>
      <c r="E23" s="134">
        <v>14.82854288575</v>
      </c>
      <c r="F23" s="135">
        <v>6.07102173487953</v>
      </c>
      <c r="G23" s="135">
        <v>6.07102173487953</v>
      </c>
      <c r="H23" s="136">
        <v>2212</v>
      </c>
    </row>
    <row r="24" spans="1:8" ht="15" customHeight="1">
      <c r="A24" s="314" t="s">
        <v>80</v>
      </c>
      <c r="B24" s="317" t="s">
        <v>347</v>
      </c>
      <c r="C24" s="133" t="s">
        <v>80</v>
      </c>
      <c r="D24" s="201">
        <v>2213</v>
      </c>
      <c r="E24" s="134">
        <v>7.425370435009</v>
      </c>
      <c r="F24" s="135">
        <v>3.04717374575315</v>
      </c>
      <c r="G24" s="135">
        <v>318.080636492758</v>
      </c>
      <c r="H24" s="136" t="s">
        <v>229</v>
      </c>
    </row>
    <row r="25" spans="1:8" ht="15" customHeight="1">
      <c r="A25" s="314" t="s">
        <v>80</v>
      </c>
      <c r="B25" s="317" t="s">
        <v>386</v>
      </c>
      <c r="C25" s="133" t="s">
        <v>124</v>
      </c>
      <c r="D25" s="201">
        <v>2214</v>
      </c>
      <c r="E25" s="134">
        <v>25.90563215784</v>
      </c>
      <c r="F25" s="135">
        <v>10.6134438340695</v>
      </c>
      <c r="G25" s="135">
        <v>10.6134438340695</v>
      </c>
      <c r="H25" s="136">
        <v>2214</v>
      </c>
    </row>
    <row r="26" spans="1:8" ht="15" customHeight="1">
      <c r="A26" s="314" t="s">
        <v>80</v>
      </c>
      <c r="B26" s="317" t="s">
        <v>347</v>
      </c>
      <c r="C26" s="133" t="s">
        <v>80</v>
      </c>
      <c r="D26" s="201">
        <v>2215</v>
      </c>
      <c r="E26" s="134">
        <v>9.084514952376</v>
      </c>
      <c r="F26" s="135">
        <v>3.72804833260515</v>
      </c>
      <c r="G26" s="135">
        <v>304.420018912936</v>
      </c>
      <c r="H26" s="136" t="s">
        <v>230</v>
      </c>
    </row>
    <row r="27" spans="1:8" ht="15" customHeight="1">
      <c r="A27" s="314" t="s">
        <v>80</v>
      </c>
      <c r="B27" s="317" t="s">
        <v>387</v>
      </c>
      <c r="C27" s="133" t="s">
        <v>125</v>
      </c>
      <c r="D27" s="201">
        <v>2216</v>
      </c>
      <c r="E27" s="134">
        <v>9.476011338932</v>
      </c>
      <c r="F27" s="135">
        <v>3.88697427443758</v>
      </c>
      <c r="G27" s="135">
        <v>11.7231337494125</v>
      </c>
      <c r="H27" s="136" t="s">
        <v>231</v>
      </c>
    </row>
    <row r="28" spans="1:8" ht="15" customHeight="1">
      <c r="A28" s="314" t="s">
        <v>80</v>
      </c>
      <c r="B28" s="317" t="s">
        <v>352</v>
      </c>
      <c r="C28" s="133" t="s">
        <v>86</v>
      </c>
      <c r="D28" s="201">
        <v>2217</v>
      </c>
      <c r="E28" s="134">
        <v>2.629632907771</v>
      </c>
      <c r="F28" s="135">
        <v>1.07691249189858</v>
      </c>
      <c r="G28" s="135">
        <v>1.07691249189858</v>
      </c>
      <c r="H28" s="136">
        <v>2217</v>
      </c>
    </row>
    <row r="29" spans="1:8" ht="15" customHeight="1">
      <c r="A29" s="314" t="s">
        <v>80</v>
      </c>
      <c r="B29" s="317" t="s">
        <v>387</v>
      </c>
      <c r="C29" s="133" t="s">
        <v>125</v>
      </c>
      <c r="D29" s="201">
        <v>2218</v>
      </c>
      <c r="E29" s="134">
        <v>16.49825189178</v>
      </c>
      <c r="F29" s="135">
        <v>6.75924698307638</v>
      </c>
      <c r="G29" s="135">
        <v>6.75924698307638</v>
      </c>
      <c r="H29" s="136">
        <v>2218</v>
      </c>
    </row>
    <row r="30" spans="1:8" ht="15" customHeight="1">
      <c r="A30" s="314" t="s">
        <v>80</v>
      </c>
      <c r="B30" s="317" t="s">
        <v>388</v>
      </c>
      <c r="C30" s="133" t="s">
        <v>126</v>
      </c>
      <c r="D30" s="201">
        <v>2219</v>
      </c>
      <c r="E30" s="134">
        <v>7.484697025754</v>
      </c>
      <c r="F30" s="135">
        <v>3.06997532992263</v>
      </c>
      <c r="G30" s="135">
        <v>3.06997532992263</v>
      </c>
      <c r="H30" s="136">
        <v>2219</v>
      </c>
    </row>
    <row r="31" spans="1:8" ht="15" customHeight="1">
      <c r="A31" s="314" t="s">
        <v>80</v>
      </c>
      <c r="B31" s="317" t="s">
        <v>347</v>
      </c>
      <c r="C31" s="133" t="s">
        <v>80</v>
      </c>
      <c r="D31" s="201">
        <v>2220</v>
      </c>
      <c r="E31" s="134">
        <v>1.596149602832</v>
      </c>
      <c r="F31" s="135">
        <v>0.65711250071282</v>
      </c>
      <c r="G31" s="135">
        <v>285.898861500995</v>
      </c>
      <c r="H31" s="136" t="s">
        <v>232</v>
      </c>
    </row>
    <row r="32" spans="1:8" ht="15" customHeight="1">
      <c r="A32" s="314" t="s">
        <v>80</v>
      </c>
      <c r="B32" s="317" t="s">
        <v>389</v>
      </c>
      <c r="C32" s="133" t="s">
        <v>127</v>
      </c>
      <c r="D32" s="201">
        <v>2221</v>
      </c>
      <c r="E32" s="134">
        <v>12.26588992723</v>
      </c>
      <c r="F32" s="135">
        <v>5.02835175822513</v>
      </c>
      <c r="G32" s="135">
        <v>5.02835175822513</v>
      </c>
      <c r="H32" s="136">
        <v>2221</v>
      </c>
    </row>
    <row r="33" spans="1:8" ht="15" customHeight="1">
      <c r="A33" s="314" t="s">
        <v>80</v>
      </c>
      <c r="B33" s="317" t="s">
        <v>347</v>
      </c>
      <c r="C33" s="133" t="s">
        <v>80</v>
      </c>
      <c r="D33" s="201">
        <v>2222</v>
      </c>
      <c r="E33" s="134">
        <v>7.337211728377</v>
      </c>
      <c r="F33" s="135">
        <v>3.01100031134458</v>
      </c>
      <c r="G33" s="135">
        <v>280.213397242057</v>
      </c>
      <c r="H33" s="136" t="s">
        <v>233</v>
      </c>
    </row>
    <row r="34" spans="1:8" ht="15" customHeight="1">
      <c r="A34" s="314" t="s">
        <v>80</v>
      </c>
      <c r="B34" s="317" t="s">
        <v>390</v>
      </c>
      <c r="C34" s="133" t="s">
        <v>128</v>
      </c>
      <c r="D34" s="201">
        <v>2223</v>
      </c>
      <c r="E34" s="134">
        <v>23.68117873496</v>
      </c>
      <c r="F34" s="135">
        <v>9.70208095615108</v>
      </c>
      <c r="G34" s="135">
        <v>9.70208095615108</v>
      </c>
      <c r="H34" s="136">
        <v>2223</v>
      </c>
    </row>
    <row r="35" spans="1:8" ht="15" customHeight="1">
      <c r="A35" s="314" t="s">
        <v>80</v>
      </c>
      <c r="B35" s="317" t="s">
        <v>391</v>
      </c>
      <c r="C35" s="133" t="s">
        <v>129</v>
      </c>
      <c r="D35" s="201">
        <v>2224</v>
      </c>
      <c r="E35" s="134">
        <v>8.871277513797</v>
      </c>
      <c r="F35" s="135">
        <v>3.63964208132148</v>
      </c>
      <c r="G35" s="135">
        <v>31.0967761540965</v>
      </c>
      <c r="H35" s="136" t="s">
        <v>234</v>
      </c>
    </row>
    <row r="36" spans="1:8" ht="15" customHeight="1">
      <c r="A36" s="314" t="s">
        <v>80</v>
      </c>
      <c r="B36" s="317" t="s">
        <v>392</v>
      </c>
      <c r="C36" s="133" t="s">
        <v>130</v>
      </c>
      <c r="D36" s="201">
        <v>2225</v>
      </c>
      <c r="E36" s="134">
        <v>12.83420386098</v>
      </c>
      <c r="F36" s="135">
        <v>5.2560401894076</v>
      </c>
      <c r="G36" s="135">
        <v>5.2560401894076</v>
      </c>
      <c r="H36" s="136">
        <v>2225</v>
      </c>
    </row>
    <row r="37" spans="1:8" ht="15" customHeight="1">
      <c r="A37" s="314" t="s">
        <v>80</v>
      </c>
      <c r="B37" s="317" t="s">
        <v>391</v>
      </c>
      <c r="C37" s="133" t="s">
        <v>129</v>
      </c>
      <c r="D37" s="201">
        <v>2226</v>
      </c>
      <c r="E37" s="134">
        <v>6.319286672977</v>
      </c>
      <c r="F37" s="135">
        <v>2.59325248520425</v>
      </c>
      <c r="G37" s="135">
        <v>22.2010938833674</v>
      </c>
      <c r="H37" s="136" t="s">
        <v>235</v>
      </c>
    </row>
    <row r="38" spans="1:8" ht="15" customHeight="1">
      <c r="A38" s="314" t="s">
        <v>80</v>
      </c>
      <c r="B38" s="317" t="s">
        <v>393</v>
      </c>
      <c r="C38" s="133" t="s">
        <v>131</v>
      </c>
      <c r="D38" s="201">
        <v>2227</v>
      </c>
      <c r="E38" s="134">
        <v>10.39953811263</v>
      </c>
      <c r="F38" s="135">
        <v>4.2591664990371</v>
      </c>
      <c r="G38" s="135">
        <v>4.2591664990371</v>
      </c>
      <c r="H38" s="136">
        <v>2227</v>
      </c>
    </row>
    <row r="39" spans="1:8" ht="15" customHeight="1">
      <c r="A39" s="314" t="s">
        <v>80</v>
      </c>
      <c r="B39" s="317" t="s">
        <v>391</v>
      </c>
      <c r="C39" s="133" t="s">
        <v>129</v>
      </c>
      <c r="D39" s="201">
        <v>2228</v>
      </c>
      <c r="E39" s="134">
        <v>2.986792991321</v>
      </c>
      <c r="F39" s="135">
        <v>1.22509912535426</v>
      </c>
      <c r="G39" s="135">
        <v>15.348674899126</v>
      </c>
      <c r="H39" s="136" t="s">
        <v>236</v>
      </c>
    </row>
    <row r="40" spans="1:8" ht="15" customHeight="1">
      <c r="A40" s="314" t="s">
        <v>80</v>
      </c>
      <c r="B40" s="317" t="s">
        <v>394</v>
      </c>
      <c r="C40" s="133" t="s">
        <v>132</v>
      </c>
      <c r="D40" s="201">
        <v>2229</v>
      </c>
      <c r="E40" s="134">
        <v>5.733295178775</v>
      </c>
      <c r="F40" s="135">
        <v>2.34732578229284</v>
      </c>
      <c r="G40" s="135">
        <v>2.34732578229284</v>
      </c>
      <c r="H40" s="136">
        <v>2229</v>
      </c>
    </row>
    <row r="41" spans="1:8" ht="15" customHeight="1">
      <c r="A41" s="314" t="s">
        <v>80</v>
      </c>
      <c r="B41" s="317" t="s">
        <v>391</v>
      </c>
      <c r="C41" s="133" t="s">
        <v>129</v>
      </c>
      <c r="D41" s="201">
        <v>2230</v>
      </c>
      <c r="E41" s="134">
        <v>28.76182439129</v>
      </c>
      <c r="F41" s="135">
        <v>11.7762499914789</v>
      </c>
      <c r="G41" s="135">
        <v>11.7762499914789</v>
      </c>
      <c r="H41" s="136">
        <v>2230</v>
      </c>
    </row>
    <row r="42" spans="1:8" ht="15" customHeight="1">
      <c r="A42" s="314" t="s">
        <v>80</v>
      </c>
      <c r="B42" s="317" t="s">
        <v>347</v>
      </c>
      <c r="C42" s="133" t="s">
        <v>80</v>
      </c>
      <c r="D42" s="201">
        <v>2231</v>
      </c>
      <c r="E42" s="134">
        <v>3.080275365292</v>
      </c>
      <c r="F42" s="135">
        <v>1.26412204915825</v>
      </c>
      <c r="G42" s="135">
        <v>236.403539820465</v>
      </c>
      <c r="H42" s="136" t="s">
        <v>237</v>
      </c>
    </row>
    <row r="43" spans="1:8" ht="15" customHeight="1">
      <c r="A43" s="314" t="s">
        <v>80</v>
      </c>
      <c r="B43" s="317" t="s">
        <v>395</v>
      </c>
      <c r="C43" s="133" t="s">
        <v>133</v>
      </c>
      <c r="D43" s="201">
        <v>2232</v>
      </c>
      <c r="E43" s="134">
        <v>10.08773938436</v>
      </c>
      <c r="F43" s="135">
        <v>4.1379617516926</v>
      </c>
      <c r="G43" s="135">
        <v>14.5141483337069</v>
      </c>
      <c r="H43" s="136" t="s">
        <v>238</v>
      </c>
    </row>
    <row r="44" spans="1:8" ht="15" customHeight="1">
      <c r="A44" s="314" t="s">
        <v>80</v>
      </c>
      <c r="B44" s="317" t="s">
        <v>396</v>
      </c>
      <c r="C44" s="133" t="s">
        <v>134</v>
      </c>
      <c r="D44" s="201">
        <v>2233</v>
      </c>
      <c r="E44" s="134">
        <v>5.443824936791</v>
      </c>
      <c r="F44" s="135">
        <v>2.22877122610487</v>
      </c>
      <c r="G44" s="135">
        <v>2.22877122610487</v>
      </c>
      <c r="H44" s="136">
        <v>2233</v>
      </c>
    </row>
    <row r="45" spans="1:8" ht="15" customHeight="1">
      <c r="A45" s="314" t="s">
        <v>80</v>
      </c>
      <c r="B45" s="317" t="s">
        <v>395</v>
      </c>
      <c r="C45" s="133" t="s">
        <v>133</v>
      </c>
      <c r="D45" s="201">
        <v>2234</v>
      </c>
      <c r="E45" s="134">
        <v>19.89880761925</v>
      </c>
      <c r="F45" s="135">
        <v>8.14741535590947</v>
      </c>
      <c r="G45" s="135">
        <v>8.14741535590947</v>
      </c>
      <c r="H45" s="136">
        <v>2234</v>
      </c>
    </row>
    <row r="46" spans="1:8" ht="15" customHeight="1">
      <c r="A46" s="314" t="s">
        <v>80</v>
      </c>
      <c r="B46" s="317" t="s">
        <v>347</v>
      </c>
      <c r="C46" s="133" t="s">
        <v>80</v>
      </c>
      <c r="D46" s="201">
        <v>2235</v>
      </c>
      <c r="E46" s="134">
        <v>4.393673731116</v>
      </c>
      <c r="F46" s="135">
        <v>1.80194371113318</v>
      </c>
      <c r="G46" s="135">
        <v>220.6252694376</v>
      </c>
      <c r="H46" s="136" t="s">
        <v>239</v>
      </c>
    </row>
    <row r="47" spans="1:8" ht="15" customHeight="1">
      <c r="A47" s="314" t="s">
        <v>80</v>
      </c>
      <c r="B47" s="317" t="s">
        <v>397</v>
      </c>
      <c r="C47" s="133" t="s">
        <v>135</v>
      </c>
      <c r="D47" s="201">
        <v>2236</v>
      </c>
      <c r="E47" s="134">
        <v>8.305723798561</v>
      </c>
      <c r="F47" s="135">
        <v>3.40489290730745</v>
      </c>
      <c r="G47" s="135">
        <v>3.40489290730745</v>
      </c>
      <c r="H47" s="136">
        <v>2236</v>
      </c>
    </row>
    <row r="48" spans="1:8" ht="15" customHeight="1">
      <c r="A48" s="314" t="s">
        <v>80</v>
      </c>
      <c r="B48" s="317" t="s">
        <v>347</v>
      </c>
      <c r="C48" s="133" t="s">
        <v>80</v>
      </c>
      <c r="D48" s="201">
        <v>2237</v>
      </c>
      <c r="E48" s="134">
        <v>9.940103752902</v>
      </c>
      <c r="F48" s="135">
        <v>4.07740885895545</v>
      </c>
      <c r="G48" s="135">
        <v>215.418432819159</v>
      </c>
      <c r="H48" s="136" t="s">
        <v>240</v>
      </c>
    </row>
    <row r="49" spans="1:8" ht="15" customHeight="1">
      <c r="A49" s="314" t="s">
        <v>80</v>
      </c>
      <c r="B49" s="317" t="s">
        <v>398</v>
      </c>
      <c r="C49" s="133" t="s">
        <v>136</v>
      </c>
      <c r="D49" s="201">
        <v>2238</v>
      </c>
      <c r="E49" s="134">
        <v>79.27458323356</v>
      </c>
      <c r="F49" s="135">
        <v>19.4855838204417</v>
      </c>
      <c r="G49" s="135">
        <v>19.4855838204417</v>
      </c>
      <c r="H49" s="136">
        <v>2238</v>
      </c>
    </row>
    <row r="50" spans="1:8" ht="15" customHeight="1">
      <c r="A50" s="314" t="s">
        <v>80</v>
      </c>
      <c r="B50" s="317" t="s">
        <v>347</v>
      </c>
      <c r="C50" s="133" t="s">
        <v>80</v>
      </c>
      <c r="D50" s="201">
        <v>2239</v>
      </c>
      <c r="E50" s="134">
        <v>2.070731621061</v>
      </c>
      <c r="F50" s="135">
        <v>0.84977751326542</v>
      </c>
      <c r="G50" s="135">
        <v>191.855440139762</v>
      </c>
      <c r="H50" s="136" t="s">
        <v>241</v>
      </c>
    </row>
    <row r="51" spans="1:8" ht="15" customHeight="1">
      <c r="A51" s="314" t="s">
        <v>80</v>
      </c>
      <c r="B51" s="317" t="s">
        <v>353</v>
      </c>
      <c r="C51" s="133" t="s">
        <v>87</v>
      </c>
      <c r="D51" s="201">
        <v>2240</v>
      </c>
      <c r="E51" s="134">
        <v>18.53785602926</v>
      </c>
      <c r="F51" s="135">
        <v>7.59951003955835</v>
      </c>
      <c r="G51" s="135">
        <v>13.4384077911335</v>
      </c>
      <c r="H51" s="136" t="s">
        <v>242</v>
      </c>
    </row>
    <row r="52" spans="1:8" ht="15" customHeight="1">
      <c r="A52" s="314" t="s">
        <v>80</v>
      </c>
      <c r="B52" s="317" t="s">
        <v>353</v>
      </c>
      <c r="C52" s="133" t="s">
        <v>87</v>
      </c>
      <c r="D52" s="201">
        <v>2241</v>
      </c>
      <c r="E52" s="134">
        <v>1.896790391044</v>
      </c>
      <c r="F52" s="135">
        <v>0.776629900437775</v>
      </c>
      <c r="G52" s="135">
        <v>0.776629900437775</v>
      </c>
      <c r="H52" s="136">
        <v>2241</v>
      </c>
    </row>
    <row r="53" spans="1:8" ht="15" customHeight="1">
      <c r="A53" s="314" t="s">
        <v>80</v>
      </c>
      <c r="B53" s="317" t="s">
        <v>399</v>
      </c>
      <c r="C53" s="133" t="s">
        <v>137</v>
      </c>
      <c r="D53" s="201">
        <v>2242</v>
      </c>
      <c r="E53" s="134">
        <v>12.36453988789</v>
      </c>
      <c r="F53" s="135">
        <v>5.06226785113735</v>
      </c>
      <c r="G53" s="135">
        <v>5.06226785113735</v>
      </c>
      <c r="H53" s="136">
        <v>2242</v>
      </c>
    </row>
    <row r="54" spans="1:8" ht="15" customHeight="1">
      <c r="A54" s="314" t="s">
        <v>80</v>
      </c>
      <c r="B54" s="317" t="s">
        <v>347</v>
      </c>
      <c r="C54" s="133" t="s">
        <v>80</v>
      </c>
      <c r="D54" s="201">
        <v>2243</v>
      </c>
      <c r="E54" s="134">
        <v>3.912431335577</v>
      </c>
      <c r="F54" s="135">
        <v>1.60559432067705</v>
      </c>
      <c r="G54" s="135">
        <v>177.567254835363</v>
      </c>
      <c r="H54" s="136" t="s">
        <v>243</v>
      </c>
    </row>
    <row r="55" spans="1:8" ht="15" customHeight="1">
      <c r="A55" s="314" t="s">
        <v>80</v>
      </c>
      <c r="B55" s="317" t="s">
        <v>354</v>
      </c>
      <c r="C55" s="133" t="s">
        <v>88</v>
      </c>
      <c r="D55" s="201">
        <v>2244</v>
      </c>
      <c r="E55" s="134">
        <v>29.20482711885</v>
      </c>
      <c r="F55" s="135">
        <v>11.9650983424231</v>
      </c>
      <c r="G55" s="135">
        <v>45.1428510233008</v>
      </c>
      <c r="H55" s="136" t="s">
        <v>244</v>
      </c>
    </row>
    <row r="56" spans="1:8" ht="15" customHeight="1">
      <c r="A56" s="314" t="s">
        <v>80</v>
      </c>
      <c r="B56" s="317" t="s">
        <v>355</v>
      </c>
      <c r="C56" s="133" t="s">
        <v>89</v>
      </c>
      <c r="D56" s="201">
        <v>2245</v>
      </c>
      <c r="E56" s="134">
        <v>11.81430209641</v>
      </c>
      <c r="F56" s="135">
        <v>4.8370119332434</v>
      </c>
      <c r="G56" s="135">
        <v>4.8370119332434</v>
      </c>
      <c r="H56" s="136">
        <v>2245</v>
      </c>
    </row>
    <row r="57" spans="1:8" ht="15" customHeight="1">
      <c r="A57" s="314" t="s">
        <v>80</v>
      </c>
      <c r="B57" s="317" t="s">
        <v>354</v>
      </c>
      <c r="C57" s="133" t="s">
        <v>88</v>
      </c>
      <c r="D57" s="201">
        <v>2246</v>
      </c>
      <c r="E57" s="134">
        <v>2.985827570809</v>
      </c>
      <c r="F57" s="135">
        <v>1.22402390266051</v>
      </c>
      <c r="G57" s="135">
        <v>28.3407407476343</v>
      </c>
      <c r="H57" s="136" t="s">
        <v>245</v>
      </c>
    </row>
    <row r="58" spans="1:8" ht="15" customHeight="1">
      <c r="A58" s="314" t="s">
        <v>80</v>
      </c>
      <c r="B58" s="317" t="s">
        <v>354</v>
      </c>
      <c r="C58" s="133" t="s">
        <v>88</v>
      </c>
      <c r="D58" s="201">
        <v>2247</v>
      </c>
      <c r="E58" s="134">
        <v>46.81828923169</v>
      </c>
      <c r="F58" s="135">
        <v>19.1587210747628</v>
      </c>
      <c r="G58" s="135">
        <v>19.1587210747628</v>
      </c>
      <c r="H58" s="136">
        <v>2247</v>
      </c>
    </row>
    <row r="59" spans="1:8" ht="15" customHeight="1">
      <c r="A59" s="314" t="s">
        <v>80</v>
      </c>
      <c r="B59" s="317" t="s">
        <v>400</v>
      </c>
      <c r="C59" s="133" t="s">
        <v>138</v>
      </c>
      <c r="D59" s="201">
        <v>2248</v>
      </c>
      <c r="E59" s="134">
        <v>19.43628505821</v>
      </c>
      <c r="F59" s="135">
        <v>7.95799577021098</v>
      </c>
      <c r="G59" s="135">
        <v>7.95799577021098</v>
      </c>
      <c r="H59" s="136">
        <v>2248</v>
      </c>
    </row>
    <row r="60" spans="1:8" ht="15" customHeight="1">
      <c r="A60" s="314" t="s">
        <v>80</v>
      </c>
      <c r="B60" s="317" t="s">
        <v>347</v>
      </c>
      <c r="C60" s="133" t="s">
        <v>80</v>
      </c>
      <c r="D60" s="201">
        <v>2249</v>
      </c>
      <c r="E60" s="134">
        <v>17.41045891697</v>
      </c>
      <c r="F60" s="135">
        <v>7.13732344884128</v>
      </c>
      <c r="G60" s="135">
        <v>130.818809491386</v>
      </c>
      <c r="H60" s="136" t="s">
        <v>246</v>
      </c>
    </row>
    <row r="61" spans="1:8" ht="15" customHeight="1">
      <c r="A61" s="314" t="s">
        <v>80</v>
      </c>
      <c r="B61" s="317" t="s">
        <v>356</v>
      </c>
      <c r="C61" s="133" t="s">
        <v>90</v>
      </c>
      <c r="D61" s="201">
        <v>2250</v>
      </c>
      <c r="E61" s="134">
        <v>6.760929914014</v>
      </c>
      <c r="F61" s="135">
        <v>2.77160589536293</v>
      </c>
      <c r="G61" s="135">
        <v>54.8491212546198</v>
      </c>
      <c r="H61" s="136" t="s">
        <v>247</v>
      </c>
    </row>
    <row r="62" spans="1:8" ht="15" customHeight="1">
      <c r="A62" s="314" t="s">
        <v>80</v>
      </c>
      <c r="B62" s="317" t="s">
        <v>401</v>
      </c>
      <c r="C62" s="133" t="s">
        <v>139</v>
      </c>
      <c r="D62" s="201">
        <v>2251</v>
      </c>
      <c r="E62" s="134">
        <v>7.595895234114</v>
      </c>
      <c r="F62" s="135">
        <v>3.11017205653295</v>
      </c>
      <c r="G62" s="135">
        <v>3.11017205653295</v>
      </c>
      <c r="H62" s="136">
        <v>2251</v>
      </c>
    </row>
    <row r="63" spans="1:8" ht="15" customHeight="1">
      <c r="A63" s="314" t="s">
        <v>80</v>
      </c>
      <c r="B63" s="317" t="s">
        <v>356</v>
      </c>
      <c r="C63" s="133" t="s">
        <v>90</v>
      </c>
      <c r="D63" s="201">
        <v>2252</v>
      </c>
      <c r="E63" s="134">
        <v>1.310939128532</v>
      </c>
      <c r="F63" s="135">
        <v>0.53771587761688</v>
      </c>
      <c r="G63" s="135">
        <v>48.967343302724</v>
      </c>
      <c r="H63" s="136" t="s">
        <v>248</v>
      </c>
    </row>
    <row r="64" spans="1:8" ht="15" customHeight="1">
      <c r="A64" s="314" t="s">
        <v>80</v>
      </c>
      <c r="B64" s="317" t="s">
        <v>357</v>
      </c>
      <c r="C64" s="133" t="s">
        <v>91</v>
      </c>
      <c r="D64" s="201">
        <v>2253</v>
      </c>
      <c r="E64" s="134">
        <v>21.54757215377</v>
      </c>
      <c r="F64" s="135">
        <v>5.2964304028515</v>
      </c>
      <c r="G64" s="135">
        <v>12.3263044513357</v>
      </c>
      <c r="H64" s="136" t="s">
        <v>249</v>
      </c>
    </row>
    <row r="65" spans="1:8" ht="15" customHeight="1">
      <c r="A65" s="314" t="s">
        <v>80</v>
      </c>
      <c r="B65" s="317" t="s">
        <v>357</v>
      </c>
      <c r="C65" s="133" t="s">
        <v>91</v>
      </c>
      <c r="D65" s="201">
        <v>2254</v>
      </c>
      <c r="E65" s="134">
        <v>3.77016570923</v>
      </c>
      <c r="F65" s="135">
        <v>0.92618382138142</v>
      </c>
      <c r="G65" s="135">
        <v>0.92618382138142</v>
      </c>
      <c r="H65" s="136">
        <v>2254</v>
      </c>
    </row>
    <row r="66" spans="1:8" ht="15" customHeight="1">
      <c r="A66" s="314" t="s">
        <v>80</v>
      </c>
      <c r="B66" s="317" t="s">
        <v>402</v>
      </c>
      <c r="C66" s="133" t="s">
        <v>140</v>
      </c>
      <c r="D66" s="201">
        <v>2255</v>
      </c>
      <c r="E66" s="134">
        <v>24.84522187238</v>
      </c>
      <c r="F66" s="135">
        <v>6.10369022710278</v>
      </c>
      <c r="G66" s="135">
        <v>6.10369022710278</v>
      </c>
      <c r="H66" s="136">
        <v>2255</v>
      </c>
    </row>
    <row r="67" spans="1:8" ht="15" customHeight="1">
      <c r="A67" s="314" t="s">
        <v>80</v>
      </c>
      <c r="B67" s="317" t="s">
        <v>356</v>
      </c>
      <c r="C67" s="133" t="s">
        <v>90</v>
      </c>
      <c r="D67" s="201">
        <v>2256</v>
      </c>
      <c r="E67" s="134">
        <v>9.260266008858</v>
      </c>
      <c r="F67" s="135">
        <v>2.27747109446053</v>
      </c>
      <c r="G67" s="135">
        <v>36.1033229737714</v>
      </c>
      <c r="H67" s="136" t="s">
        <v>250</v>
      </c>
    </row>
    <row r="68" spans="1:8" ht="15" customHeight="1">
      <c r="A68" s="314" t="s">
        <v>80</v>
      </c>
      <c r="B68" s="317" t="s">
        <v>403</v>
      </c>
      <c r="C68" s="133" t="s">
        <v>141</v>
      </c>
      <c r="D68" s="201">
        <v>2257</v>
      </c>
      <c r="E68" s="134">
        <v>28.02472848401</v>
      </c>
      <c r="F68" s="135">
        <v>6.88791845086723</v>
      </c>
      <c r="G68" s="135">
        <v>6.88791845086723</v>
      </c>
      <c r="H68" s="136">
        <v>2257</v>
      </c>
    </row>
    <row r="69" spans="1:8" ht="15" customHeight="1">
      <c r="A69" s="314" t="s">
        <v>80</v>
      </c>
      <c r="B69" s="317" t="s">
        <v>356</v>
      </c>
      <c r="C69" s="133" t="s">
        <v>90</v>
      </c>
      <c r="D69" s="201">
        <v>2258</v>
      </c>
      <c r="E69" s="134">
        <v>0.7551367527689</v>
      </c>
      <c r="F69" s="135">
        <v>0.185942581716072</v>
      </c>
      <c r="G69" s="135">
        <v>26.9379334284436</v>
      </c>
      <c r="H69" s="136" t="s">
        <v>251</v>
      </c>
    </row>
    <row r="70" spans="1:8" ht="15" customHeight="1">
      <c r="A70" s="314" t="s">
        <v>80</v>
      </c>
      <c r="B70" s="317" t="s">
        <v>404</v>
      </c>
      <c r="C70" s="133" t="s">
        <v>142</v>
      </c>
      <c r="D70" s="201">
        <v>2259</v>
      </c>
      <c r="E70" s="134">
        <v>18.64989222229</v>
      </c>
      <c r="F70" s="135">
        <v>4.58360091226285</v>
      </c>
      <c r="G70" s="135">
        <v>4.58360091226285</v>
      </c>
      <c r="H70" s="136">
        <v>2259</v>
      </c>
    </row>
    <row r="71" spans="1:8" ht="15" customHeight="1">
      <c r="A71" s="314" t="s">
        <v>80</v>
      </c>
      <c r="B71" s="317" t="s">
        <v>356</v>
      </c>
      <c r="C71" s="133" t="s">
        <v>90</v>
      </c>
      <c r="D71" s="201">
        <v>2260</v>
      </c>
      <c r="E71" s="134">
        <v>8.868461974412</v>
      </c>
      <c r="F71" s="135">
        <v>2.18111297649852</v>
      </c>
      <c r="G71" s="135">
        <v>22.1683899344647</v>
      </c>
      <c r="H71" s="136" t="s">
        <v>252</v>
      </c>
    </row>
    <row r="72" spans="1:8" ht="15" customHeight="1">
      <c r="A72" s="314" t="s">
        <v>80</v>
      </c>
      <c r="B72" s="317" t="s">
        <v>358</v>
      </c>
      <c r="C72" s="133" t="s">
        <v>92</v>
      </c>
      <c r="D72" s="201">
        <v>2261</v>
      </c>
      <c r="E72" s="134">
        <v>17.96060761741</v>
      </c>
      <c r="F72" s="135">
        <v>4.41463068774065</v>
      </c>
      <c r="G72" s="135">
        <v>10.700640515715</v>
      </c>
      <c r="H72" s="136" t="s">
        <v>253</v>
      </c>
    </row>
    <row r="73" spans="1:8" ht="15" customHeight="1">
      <c r="A73" s="314" t="s">
        <v>80</v>
      </c>
      <c r="B73" s="317" t="s">
        <v>359</v>
      </c>
      <c r="C73" s="133" t="s">
        <v>93</v>
      </c>
      <c r="D73" s="201">
        <v>2262</v>
      </c>
      <c r="E73" s="134">
        <v>10.47440726483</v>
      </c>
      <c r="F73" s="135">
        <v>2.57440069577098</v>
      </c>
      <c r="G73" s="135">
        <v>2.57440069577098</v>
      </c>
      <c r="H73" s="136">
        <v>2262</v>
      </c>
    </row>
    <row r="74" spans="1:8" ht="15" customHeight="1">
      <c r="A74" s="314" t="s">
        <v>80</v>
      </c>
      <c r="B74" s="317" t="s">
        <v>358</v>
      </c>
      <c r="C74" s="133" t="s">
        <v>92</v>
      </c>
      <c r="D74" s="201">
        <v>2263</v>
      </c>
      <c r="E74" s="134">
        <v>15.10862260739</v>
      </c>
      <c r="F74" s="135">
        <v>3.71160913220332</v>
      </c>
      <c r="G74" s="135">
        <v>3.71160913220332</v>
      </c>
      <c r="H74" s="136">
        <v>2263</v>
      </c>
    </row>
    <row r="75" spans="1:8" ht="15" customHeight="1">
      <c r="A75" s="314" t="s">
        <v>80</v>
      </c>
      <c r="B75" s="317" t="s">
        <v>356</v>
      </c>
      <c r="C75" s="133" t="s">
        <v>90</v>
      </c>
      <c r="D75" s="201">
        <v>2264</v>
      </c>
      <c r="E75" s="134">
        <v>37.80258818416</v>
      </c>
      <c r="F75" s="135">
        <v>9.28663644225125</v>
      </c>
      <c r="G75" s="135">
        <v>9.28663644225125</v>
      </c>
      <c r="H75" s="136">
        <v>2264</v>
      </c>
    </row>
    <row r="76" spans="1:8" ht="15" customHeight="1">
      <c r="A76" s="314" t="s">
        <v>80</v>
      </c>
      <c r="B76" s="317" t="s">
        <v>347</v>
      </c>
      <c r="C76" s="133" t="s">
        <v>80</v>
      </c>
      <c r="D76" s="201">
        <v>2265</v>
      </c>
      <c r="E76" s="134">
        <v>14.76189773898</v>
      </c>
      <c r="F76" s="135">
        <v>6.05499148255628</v>
      </c>
      <c r="G76" s="135">
        <v>68.8323647879244</v>
      </c>
      <c r="H76" s="136" t="s">
        <v>254</v>
      </c>
    </row>
    <row r="77" spans="1:8" ht="15" customHeight="1">
      <c r="A77" s="314" t="s">
        <v>80</v>
      </c>
      <c r="B77" s="317" t="s">
        <v>405</v>
      </c>
      <c r="C77" s="133" t="s">
        <v>143</v>
      </c>
      <c r="D77" s="201">
        <v>2266</v>
      </c>
      <c r="E77" s="134">
        <v>29.52313569853</v>
      </c>
      <c r="F77" s="135">
        <v>12.088603825718</v>
      </c>
      <c r="G77" s="135">
        <v>20.5835471759315</v>
      </c>
      <c r="H77" s="136" t="s">
        <v>255</v>
      </c>
    </row>
    <row r="78" spans="1:8" ht="15" customHeight="1">
      <c r="A78" s="314" t="s">
        <v>80</v>
      </c>
      <c r="B78" s="317" t="s">
        <v>405</v>
      </c>
      <c r="C78" s="133" t="s">
        <v>143</v>
      </c>
      <c r="D78" s="201">
        <v>2267</v>
      </c>
      <c r="E78" s="134">
        <v>13.56240935063</v>
      </c>
      <c r="F78" s="135">
        <v>5.55290293635495</v>
      </c>
      <c r="G78" s="135">
        <v>5.55290293635495</v>
      </c>
      <c r="H78" s="136">
        <v>2267</v>
      </c>
    </row>
    <row r="79" spans="1:8" ht="15" customHeight="1">
      <c r="A79" s="314" t="s">
        <v>80</v>
      </c>
      <c r="B79" s="317" t="s">
        <v>406</v>
      </c>
      <c r="C79" s="133" t="s">
        <v>144</v>
      </c>
      <c r="D79" s="201">
        <v>2268</v>
      </c>
      <c r="E79" s="134">
        <v>7.189457528716</v>
      </c>
      <c r="F79" s="135">
        <v>2.94204041385858</v>
      </c>
      <c r="G79" s="135">
        <v>2.94204041385858</v>
      </c>
      <c r="H79" s="136">
        <v>2268</v>
      </c>
    </row>
    <row r="80" spans="1:8" ht="15" customHeight="1">
      <c r="A80" s="314" t="s">
        <v>80</v>
      </c>
      <c r="B80" s="317" t="s">
        <v>360</v>
      </c>
      <c r="C80" s="133" t="s">
        <v>94</v>
      </c>
      <c r="D80" s="201">
        <v>2269</v>
      </c>
      <c r="E80" s="134">
        <v>42.16901147291</v>
      </c>
      <c r="F80" s="135">
        <v>17.2666075242423</v>
      </c>
      <c r="G80" s="135">
        <v>42.1938261294367</v>
      </c>
      <c r="H80" s="136" t="s">
        <v>256</v>
      </c>
    </row>
    <row r="81" spans="1:8" ht="15" customHeight="1">
      <c r="A81" s="314" t="s">
        <v>80</v>
      </c>
      <c r="B81" s="317" t="s">
        <v>360</v>
      </c>
      <c r="C81" s="133" t="s">
        <v>94</v>
      </c>
      <c r="D81" s="201">
        <v>2270</v>
      </c>
      <c r="E81" s="134">
        <v>26.69295696881</v>
      </c>
      <c r="F81" s="135">
        <v>6.56034999068585</v>
      </c>
      <c r="G81" s="135">
        <v>24.9272186051944</v>
      </c>
      <c r="H81" s="136" t="s">
        <v>257</v>
      </c>
    </row>
    <row r="82" spans="1:8" ht="15" customHeight="1">
      <c r="A82" s="314" t="s">
        <v>80</v>
      </c>
      <c r="B82" s="317" t="s">
        <v>361</v>
      </c>
      <c r="C82" s="133" t="s">
        <v>95</v>
      </c>
      <c r="D82" s="201">
        <v>2271</v>
      </c>
      <c r="E82" s="134">
        <v>25.72508599866</v>
      </c>
      <c r="F82" s="135">
        <v>6.31960993381475</v>
      </c>
      <c r="G82" s="135">
        <v>6.31960993381475</v>
      </c>
      <c r="H82" s="136">
        <v>2271</v>
      </c>
    </row>
    <row r="83" spans="1:8" ht="15" customHeight="1">
      <c r="A83" s="314" t="s">
        <v>80</v>
      </c>
      <c r="B83" s="317" t="s">
        <v>360</v>
      </c>
      <c r="C83" s="133" t="s">
        <v>94</v>
      </c>
      <c r="D83" s="201">
        <v>2272</v>
      </c>
      <c r="E83" s="134">
        <v>6.848620186041</v>
      </c>
      <c r="F83" s="135">
        <v>1.68334060893577</v>
      </c>
      <c r="G83" s="135">
        <v>12.0472586806938</v>
      </c>
      <c r="H83" s="136" t="s">
        <v>258</v>
      </c>
    </row>
    <row r="84" spans="1:8" ht="15" customHeight="1">
      <c r="A84" s="314" t="s">
        <v>80</v>
      </c>
      <c r="B84" s="317" t="s">
        <v>360</v>
      </c>
      <c r="C84" s="133" t="s">
        <v>94</v>
      </c>
      <c r="D84" s="201">
        <v>2273</v>
      </c>
      <c r="E84" s="134">
        <v>27.03936836539</v>
      </c>
      <c r="F84" s="135">
        <v>6.642533739313</v>
      </c>
      <c r="G84" s="135">
        <v>6.642533739313</v>
      </c>
      <c r="H84" s="136">
        <v>2273</v>
      </c>
    </row>
    <row r="85" spans="1:8" ht="15" customHeight="1">
      <c r="A85" s="314" t="s">
        <v>80</v>
      </c>
      <c r="B85" s="317" t="s">
        <v>362</v>
      </c>
      <c r="C85" s="133" t="s">
        <v>96</v>
      </c>
      <c r="D85" s="201">
        <v>2274</v>
      </c>
      <c r="E85" s="134">
        <v>15.14798264726</v>
      </c>
      <c r="F85" s="135">
        <v>3.721384332445</v>
      </c>
      <c r="G85" s="135">
        <v>3.721384332445</v>
      </c>
      <c r="H85" s="136">
        <v>2274</v>
      </c>
    </row>
    <row r="86" spans="1:8" ht="15" customHeight="1">
      <c r="A86" s="314" t="s">
        <v>145</v>
      </c>
      <c r="B86" s="317" t="s">
        <v>440</v>
      </c>
      <c r="C86" s="133" t="s">
        <v>145</v>
      </c>
      <c r="D86" s="201">
        <v>2301</v>
      </c>
      <c r="E86" s="134">
        <v>3.089521810995</v>
      </c>
      <c r="F86" s="135">
        <v>0.779966033898003</v>
      </c>
      <c r="G86" s="135">
        <v>11.320154979484</v>
      </c>
      <c r="H86" s="136" t="s">
        <v>259</v>
      </c>
    </row>
    <row r="87" spans="1:8" ht="15" customHeight="1">
      <c r="A87" s="314" t="s">
        <v>145</v>
      </c>
      <c r="B87" s="317" t="s">
        <v>447</v>
      </c>
      <c r="C87" s="133" t="s">
        <v>146</v>
      </c>
      <c r="D87" s="201">
        <v>2302</v>
      </c>
      <c r="E87" s="134">
        <v>9.711615258658</v>
      </c>
      <c r="F87" s="135">
        <v>2.4378715360575</v>
      </c>
      <c r="G87" s="135">
        <v>2.4378715360575</v>
      </c>
      <c r="H87" s="136">
        <v>2302</v>
      </c>
    </row>
    <row r="88" spans="1:8" ht="15" customHeight="1">
      <c r="A88" s="314" t="s">
        <v>145</v>
      </c>
      <c r="B88" s="317" t="s">
        <v>440</v>
      </c>
      <c r="C88" s="133" t="s">
        <v>145</v>
      </c>
      <c r="D88" s="201">
        <v>2303</v>
      </c>
      <c r="E88" s="134">
        <v>7.632872429349</v>
      </c>
      <c r="F88" s="135">
        <v>1.92229366724435</v>
      </c>
      <c r="G88" s="135">
        <v>8.1023174095285</v>
      </c>
      <c r="H88" s="136" t="s">
        <v>260</v>
      </c>
    </row>
    <row r="89" spans="1:8" ht="15" customHeight="1">
      <c r="A89" s="314" t="s">
        <v>145</v>
      </c>
      <c r="B89" s="317" t="s">
        <v>441</v>
      </c>
      <c r="C89" s="133" t="s">
        <v>147</v>
      </c>
      <c r="D89" s="201">
        <v>2304</v>
      </c>
      <c r="E89" s="134">
        <v>13.50333933054</v>
      </c>
      <c r="F89" s="135">
        <v>3.38717374911673</v>
      </c>
      <c r="G89" s="135">
        <v>3.38717374911673</v>
      </c>
      <c r="H89" s="136">
        <v>2304</v>
      </c>
    </row>
    <row r="90" spans="1:8" ht="15" customHeight="1">
      <c r="A90" s="314" t="s">
        <v>145</v>
      </c>
      <c r="B90" s="317" t="s">
        <v>440</v>
      </c>
      <c r="C90" s="133" t="s">
        <v>145</v>
      </c>
      <c r="D90" s="201">
        <v>2305</v>
      </c>
      <c r="E90" s="134">
        <v>11.13061869552</v>
      </c>
      <c r="F90" s="135">
        <v>2.79284999316743</v>
      </c>
      <c r="G90" s="135">
        <v>2.79284999316743</v>
      </c>
      <c r="H90" s="136">
        <v>2305</v>
      </c>
    </row>
    <row r="91" spans="1:8" ht="15" customHeight="1">
      <c r="A91" s="314" t="s">
        <v>97</v>
      </c>
      <c r="B91" s="317" t="s">
        <v>363</v>
      </c>
      <c r="C91" s="133" t="s">
        <v>97</v>
      </c>
      <c r="D91" s="201">
        <v>2311</v>
      </c>
      <c r="E91" s="134">
        <v>18.27872599921</v>
      </c>
      <c r="F91" s="135">
        <v>4.59353827375013</v>
      </c>
      <c r="G91" s="135">
        <v>157.852785402844</v>
      </c>
      <c r="H91" s="136" t="s">
        <v>261</v>
      </c>
    </row>
    <row r="92" spans="1:8" ht="15" customHeight="1">
      <c r="A92" s="314" t="s">
        <v>97</v>
      </c>
      <c r="B92" s="317" t="s">
        <v>407</v>
      </c>
      <c r="C92" s="133" t="s">
        <v>148</v>
      </c>
      <c r="D92" s="201">
        <v>2312</v>
      </c>
      <c r="E92" s="134">
        <v>19.09764879968</v>
      </c>
      <c r="F92" s="135">
        <v>4.79172612939873</v>
      </c>
      <c r="G92" s="135">
        <v>4.79172612939873</v>
      </c>
      <c r="H92" s="136">
        <v>2312</v>
      </c>
    </row>
    <row r="93" spans="1:8" ht="15" customHeight="1">
      <c r="A93" s="314" t="s">
        <v>97</v>
      </c>
      <c r="B93" s="317" t="s">
        <v>363</v>
      </c>
      <c r="C93" s="133" t="s">
        <v>97</v>
      </c>
      <c r="D93" s="201">
        <v>2313</v>
      </c>
      <c r="E93" s="134">
        <v>0.6527048286561</v>
      </c>
      <c r="F93" s="135">
        <v>0.164396980553336</v>
      </c>
      <c r="G93" s="135">
        <v>148.467520999695</v>
      </c>
      <c r="H93" s="136" t="s">
        <v>262</v>
      </c>
    </row>
    <row r="94" spans="1:8" ht="15" customHeight="1">
      <c r="A94" s="314" t="s">
        <v>97</v>
      </c>
      <c r="B94" s="317" t="s">
        <v>408</v>
      </c>
      <c r="C94" s="133" t="s">
        <v>149</v>
      </c>
      <c r="D94" s="201">
        <v>2314</v>
      </c>
      <c r="E94" s="134">
        <v>62.27285562419</v>
      </c>
      <c r="F94" s="135">
        <v>15.6146843369839</v>
      </c>
      <c r="G94" s="135">
        <v>15.6146843369839</v>
      </c>
      <c r="H94" s="136">
        <v>2314</v>
      </c>
    </row>
    <row r="95" spans="1:8" ht="15" customHeight="1">
      <c r="A95" s="314" t="s">
        <v>97</v>
      </c>
      <c r="B95" s="317" t="s">
        <v>363</v>
      </c>
      <c r="C95" s="133" t="s">
        <v>97</v>
      </c>
      <c r="D95" s="201">
        <v>2315</v>
      </c>
      <c r="E95" s="134">
        <v>9.742992152121</v>
      </c>
      <c r="F95" s="135">
        <v>2.4472922782731</v>
      </c>
      <c r="G95" s="135">
        <v>132.688439682158</v>
      </c>
      <c r="H95" s="136" t="s">
        <v>263</v>
      </c>
    </row>
    <row r="96" spans="1:8" ht="15" customHeight="1">
      <c r="A96" s="314" t="s">
        <v>97</v>
      </c>
      <c r="B96" s="317" t="s">
        <v>366</v>
      </c>
      <c r="C96" s="133" t="s">
        <v>100</v>
      </c>
      <c r="D96" s="201">
        <v>2316</v>
      </c>
      <c r="E96" s="134">
        <v>21.10653003852</v>
      </c>
      <c r="F96" s="135">
        <v>5.2952840528277</v>
      </c>
      <c r="G96" s="135">
        <v>5.2952840528277</v>
      </c>
      <c r="H96" s="136">
        <v>2316</v>
      </c>
    </row>
    <row r="97" spans="1:8" ht="15" customHeight="1">
      <c r="A97" s="314" t="s">
        <v>97</v>
      </c>
      <c r="B97" s="317" t="s">
        <v>363</v>
      </c>
      <c r="C97" s="133" t="s">
        <v>97</v>
      </c>
      <c r="D97" s="201">
        <v>2317</v>
      </c>
      <c r="E97" s="134">
        <v>13.42408600957</v>
      </c>
      <c r="F97" s="135">
        <v>3.37192742085463</v>
      </c>
      <c r="G97" s="135">
        <v>124.945863351057</v>
      </c>
      <c r="H97" s="136" t="s">
        <v>264</v>
      </c>
    </row>
    <row r="98" spans="1:8" ht="15" customHeight="1">
      <c r="A98" s="314" t="s">
        <v>97</v>
      </c>
      <c r="B98" s="317" t="s">
        <v>367</v>
      </c>
      <c r="C98" s="133" t="s">
        <v>101</v>
      </c>
      <c r="D98" s="201">
        <v>2318</v>
      </c>
      <c r="E98" s="134">
        <v>19.11584487096</v>
      </c>
      <c r="F98" s="135">
        <v>4.80164087013038</v>
      </c>
      <c r="G98" s="135">
        <v>47.551720479992</v>
      </c>
      <c r="H98" s="136" t="s">
        <v>265</v>
      </c>
    </row>
    <row r="99" spans="1:8" ht="15" customHeight="1">
      <c r="A99" s="314" t="s">
        <v>97</v>
      </c>
      <c r="B99" s="317" t="s">
        <v>409</v>
      </c>
      <c r="C99" s="133" t="s">
        <v>150</v>
      </c>
      <c r="D99" s="201">
        <v>2319</v>
      </c>
      <c r="E99" s="134">
        <v>21.5258505692</v>
      </c>
      <c r="F99" s="135">
        <v>5.40305617593908</v>
      </c>
      <c r="G99" s="135">
        <v>15.0205804419055</v>
      </c>
      <c r="H99" s="136" t="s">
        <v>266</v>
      </c>
    </row>
    <row r="100" spans="1:8" ht="15" customHeight="1">
      <c r="A100" s="314" t="s">
        <v>97</v>
      </c>
      <c r="B100" s="317" t="s">
        <v>410</v>
      </c>
      <c r="C100" s="133" t="s">
        <v>151</v>
      </c>
      <c r="D100" s="201">
        <v>2320</v>
      </c>
      <c r="E100" s="134">
        <v>12.13893729498</v>
      </c>
      <c r="F100" s="135">
        <v>3.0384341488282</v>
      </c>
      <c r="G100" s="135">
        <v>3.0384341488282</v>
      </c>
      <c r="H100" s="136">
        <v>2320</v>
      </c>
    </row>
    <row r="101" spans="1:8" ht="15" customHeight="1">
      <c r="A101" s="314" t="s">
        <v>97</v>
      </c>
      <c r="B101" s="317" t="s">
        <v>409</v>
      </c>
      <c r="C101" s="133" t="s">
        <v>150</v>
      </c>
      <c r="D101" s="201">
        <v>2321</v>
      </c>
      <c r="E101" s="134">
        <v>26.27427096656</v>
      </c>
      <c r="F101" s="135">
        <v>6.57909011713825</v>
      </c>
      <c r="G101" s="135">
        <v>6.57909011713825</v>
      </c>
      <c r="H101" s="136">
        <v>2321</v>
      </c>
    </row>
    <row r="102" spans="1:8" ht="15" customHeight="1">
      <c r="A102" s="314" t="s">
        <v>97</v>
      </c>
      <c r="B102" s="317" t="s">
        <v>367</v>
      </c>
      <c r="C102" s="133" t="s">
        <v>101</v>
      </c>
      <c r="D102" s="201">
        <v>2322</v>
      </c>
      <c r="E102" s="134">
        <v>24.70879329217</v>
      </c>
      <c r="F102" s="135">
        <v>6.20323899416145</v>
      </c>
      <c r="G102" s="135">
        <v>27.7294991679561</v>
      </c>
      <c r="H102" s="136" t="s">
        <v>267</v>
      </c>
    </row>
    <row r="103" spans="1:8" ht="15" customHeight="1">
      <c r="A103" s="314" t="s">
        <v>97</v>
      </c>
      <c r="B103" s="317" t="s">
        <v>411</v>
      </c>
      <c r="C103" s="133" t="s">
        <v>152</v>
      </c>
      <c r="D103" s="201">
        <v>2323</v>
      </c>
      <c r="E103" s="134">
        <v>18.75882845143</v>
      </c>
      <c r="F103" s="135">
        <v>4.69730188733652</v>
      </c>
      <c r="G103" s="135">
        <v>4.69730188733652</v>
      </c>
      <c r="H103" s="136">
        <v>2323</v>
      </c>
    </row>
    <row r="104" spans="1:8" ht="15" customHeight="1">
      <c r="A104" s="314" t="s">
        <v>97</v>
      </c>
      <c r="B104" s="317" t="s">
        <v>367</v>
      </c>
      <c r="C104" s="133" t="s">
        <v>101</v>
      </c>
      <c r="D104" s="201">
        <v>2324</v>
      </c>
      <c r="E104" s="134">
        <v>22.2347891953</v>
      </c>
      <c r="F104" s="135">
        <v>5.57880165300695</v>
      </c>
      <c r="G104" s="135">
        <v>16.8289582864582</v>
      </c>
      <c r="H104" s="136" t="s">
        <v>268</v>
      </c>
    </row>
    <row r="105" spans="1:8" ht="15" customHeight="1">
      <c r="A105" s="314" t="s">
        <v>97</v>
      </c>
      <c r="B105" s="317" t="s">
        <v>412</v>
      </c>
      <c r="C105" s="133" t="s">
        <v>153</v>
      </c>
      <c r="D105" s="201">
        <v>2325</v>
      </c>
      <c r="E105" s="134">
        <v>7.934535030082</v>
      </c>
      <c r="F105" s="135">
        <v>1.98685363507603</v>
      </c>
      <c r="G105" s="135">
        <v>1.98685363507603</v>
      </c>
      <c r="H105" s="136">
        <v>2325</v>
      </c>
    </row>
    <row r="106" spans="1:8" ht="15" customHeight="1">
      <c r="A106" s="314" t="s">
        <v>97</v>
      </c>
      <c r="B106" s="317" t="s">
        <v>367</v>
      </c>
      <c r="C106" s="133" t="s">
        <v>101</v>
      </c>
      <c r="D106" s="201">
        <v>2326</v>
      </c>
      <c r="E106" s="134">
        <v>36.99397848303</v>
      </c>
      <c r="F106" s="135">
        <v>9.26330299837518</v>
      </c>
      <c r="G106" s="135">
        <v>9.26330299837518</v>
      </c>
      <c r="H106" s="136">
        <v>2326</v>
      </c>
    </row>
    <row r="107" spans="1:8" ht="15" customHeight="1">
      <c r="A107" s="314" t="s">
        <v>97</v>
      </c>
      <c r="B107" s="317" t="s">
        <v>363</v>
      </c>
      <c r="C107" s="133" t="s">
        <v>97</v>
      </c>
      <c r="D107" s="201">
        <v>2327</v>
      </c>
      <c r="E107" s="134">
        <v>83.90339622246</v>
      </c>
      <c r="F107" s="135">
        <v>21.0616326389326</v>
      </c>
      <c r="G107" s="135">
        <v>74.0222154502102</v>
      </c>
      <c r="H107" s="136" t="s">
        <v>269</v>
      </c>
    </row>
    <row r="108" spans="1:8" ht="15" customHeight="1">
      <c r="A108" s="314" t="s">
        <v>97</v>
      </c>
      <c r="B108" s="317" t="s">
        <v>365</v>
      </c>
      <c r="C108" s="133" t="s">
        <v>99</v>
      </c>
      <c r="D108" s="201">
        <v>2328</v>
      </c>
      <c r="E108" s="134">
        <v>70.72632654709</v>
      </c>
      <c r="F108" s="135">
        <v>17.7340543517958</v>
      </c>
      <c r="G108" s="135">
        <v>17.7340543517958</v>
      </c>
      <c r="H108" s="136">
        <v>2328</v>
      </c>
    </row>
    <row r="109" spans="1:8" ht="15" customHeight="1">
      <c r="A109" s="314" t="s">
        <v>97</v>
      </c>
      <c r="B109" s="317" t="s">
        <v>364</v>
      </c>
      <c r="C109" s="133" t="s">
        <v>98</v>
      </c>
      <c r="D109" s="201">
        <v>2329</v>
      </c>
      <c r="E109" s="134">
        <v>16.88556458679</v>
      </c>
      <c r="F109" s="135">
        <v>4.23670891091832</v>
      </c>
      <c r="G109" s="135">
        <v>35.2265284594819</v>
      </c>
      <c r="H109" s="136" t="s">
        <v>270</v>
      </c>
    </row>
    <row r="110" spans="1:8" ht="15" customHeight="1">
      <c r="A110" s="314" t="s">
        <v>97</v>
      </c>
      <c r="B110" s="317" t="s">
        <v>413</v>
      </c>
      <c r="C110" s="133" t="s">
        <v>154</v>
      </c>
      <c r="D110" s="201">
        <v>2330</v>
      </c>
      <c r="E110" s="134">
        <v>22.50531403555</v>
      </c>
      <c r="F110" s="135">
        <v>5.64535731890955</v>
      </c>
      <c r="G110" s="135">
        <v>5.64535731890955</v>
      </c>
      <c r="H110" s="136">
        <v>2330</v>
      </c>
    </row>
    <row r="111" spans="1:8" ht="15" customHeight="1">
      <c r="A111" s="314" t="s">
        <v>97</v>
      </c>
      <c r="B111" s="317" t="s">
        <v>364</v>
      </c>
      <c r="C111" s="133" t="s">
        <v>98</v>
      </c>
      <c r="D111" s="201">
        <v>2331</v>
      </c>
      <c r="E111" s="134">
        <v>4.155241063421</v>
      </c>
      <c r="F111" s="135">
        <v>1.04300151799498</v>
      </c>
      <c r="G111" s="135">
        <v>25.344462229654</v>
      </c>
      <c r="H111" s="136" t="s">
        <v>271</v>
      </c>
    </row>
    <row r="112" spans="1:8" ht="15" customHeight="1">
      <c r="A112" s="314" t="s">
        <v>97</v>
      </c>
      <c r="B112" s="317" t="s">
        <v>414</v>
      </c>
      <c r="C112" s="133" t="s">
        <v>155</v>
      </c>
      <c r="D112" s="201">
        <v>2332</v>
      </c>
      <c r="E112" s="134">
        <v>46.79354861525</v>
      </c>
      <c r="F112" s="135">
        <v>11.7332994584407</v>
      </c>
      <c r="G112" s="135">
        <v>11.7332994584407</v>
      </c>
      <c r="H112" s="136">
        <v>2332</v>
      </c>
    </row>
    <row r="113" spans="1:8" ht="15" customHeight="1">
      <c r="A113" s="314" t="s">
        <v>97</v>
      </c>
      <c r="B113" s="317" t="s">
        <v>364</v>
      </c>
      <c r="C113" s="133" t="s">
        <v>98</v>
      </c>
      <c r="D113" s="201">
        <v>2333</v>
      </c>
      <c r="E113" s="134">
        <v>4.851042339783</v>
      </c>
      <c r="F113" s="135">
        <v>1.21720364060111</v>
      </c>
      <c r="G113" s="135">
        <v>12.5681612532183</v>
      </c>
      <c r="H113" s="136" t="s">
        <v>272</v>
      </c>
    </row>
    <row r="114" spans="1:8" ht="15" customHeight="1">
      <c r="A114" s="314" t="s">
        <v>97</v>
      </c>
      <c r="B114" s="317" t="s">
        <v>364</v>
      </c>
      <c r="C114" s="133" t="s">
        <v>98</v>
      </c>
      <c r="D114" s="201">
        <v>2334</v>
      </c>
      <c r="E114" s="134">
        <v>27.16908033613</v>
      </c>
      <c r="F114" s="135">
        <v>6.81253375080493</v>
      </c>
      <c r="G114" s="135">
        <v>6.81253375080493</v>
      </c>
      <c r="H114" s="136">
        <v>2334</v>
      </c>
    </row>
    <row r="115" spans="1:8" ht="15" customHeight="1">
      <c r="A115" s="314" t="s">
        <v>97</v>
      </c>
      <c r="B115" s="317" t="s">
        <v>415</v>
      </c>
      <c r="C115" s="133" t="s">
        <v>156</v>
      </c>
      <c r="D115" s="201">
        <v>2335</v>
      </c>
      <c r="E115" s="134">
        <v>18.09273421842</v>
      </c>
      <c r="F115" s="135">
        <v>4.5384238618123</v>
      </c>
      <c r="G115" s="135">
        <v>4.5384238618123</v>
      </c>
      <c r="H115" s="136">
        <v>2335</v>
      </c>
    </row>
    <row r="116" spans="1:8" ht="15" customHeight="1">
      <c r="A116" s="314" t="s">
        <v>102</v>
      </c>
      <c r="B116" s="317" t="s">
        <v>368</v>
      </c>
      <c r="C116" s="133" t="s">
        <v>102</v>
      </c>
      <c r="D116" s="201">
        <v>2341</v>
      </c>
      <c r="E116" s="134">
        <v>0</v>
      </c>
      <c r="F116" s="135">
        <v>0</v>
      </c>
      <c r="G116" s="135">
        <v>65.319678484921</v>
      </c>
      <c r="H116" s="136" t="s">
        <v>273</v>
      </c>
    </row>
    <row r="117" spans="1:8" ht="15" customHeight="1">
      <c r="A117" s="314" t="s">
        <v>102</v>
      </c>
      <c r="B117" s="317" t="s">
        <v>369</v>
      </c>
      <c r="C117" s="133" t="s">
        <v>103</v>
      </c>
      <c r="D117" s="201">
        <v>2342</v>
      </c>
      <c r="E117" s="134">
        <v>14.00572517868</v>
      </c>
      <c r="F117" s="135">
        <v>5.83738646757108</v>
      </c>
      <c r="G117" s="135">
        <v>34.1843668200587</v>
      </c>
      <c r="H117" s="136" t="s">
        <v>274</v>
      </c>
    </row>
    <row r="118" spans="1:8" ht="15" customHeight="1">
      <c r="A118" s="314" t="s">
        <v>102</v>
      </c>
      <c r="B118" s="317" t="s">
        <v>370</v>
      </c>
      <c r="C118" s="133" t="s">
        <v>104</v>
      </c>
      <c r="D118" s="201">
        <v>2343</v>
      </c>
      <c r="E118" s="134">
        <v>6.037551140614</v>
      </c>
      <c r="F118" s="135">
        <v>2.51534933571743</v>
      </c>
      <c r="G118" s="135">
        <v>2.51534933571743</v>
      </c>
      <c r="H118" s="136">
        <v>2343</v>
      </c>
    </row>
    <row r="119" spans="1:8" ht="15" customHeight="1">
      <c r="A119" s="314" t="s">
        <v>102</v>
      </c>
      <c r="B119" s="317" t="s">
        <v>369</v>
      </c>
      <c r="C119" s="133" t="s">
        <v>103</v>
      </c>
      <c r="D119" s="201">
        <v>2344</v>
      </c>
      <c r="E119" s="134">
        <v>5.561552831706</v>
      </c>
      <c r="F119" s="135">
        <v>2.31775121569895</v>
      </c>
      <c r="G119" s="135">
        <v>25.8316310167702</v>
      </c>
      <c r="H119" s="136" t="s">
        <v>275</v>
      </c>
    </row>
    <row r="120" spans="1:8" ht="15" customHeight="1">
      <c r="A120" s="314" t="s">
        <v>102</v>
      </c>
      <c r="B120" s="317" t="s">
        <v>371</v>
      </c>
      <c r="C120" s="133" t="s">
        <v>105</v>
      </c>
      <c r="D120" s="201">
        <v>2345</v>
      </c>
      <c r="E120" s="134">
        <v>9.298004892336</v>
      </c>
      <c r="F120" s="135">
        <v>3.87379104245655</v>
      </c>
      <c r="G120" s="135">
        <v>3.87379104245655</v>
      </c>
      <c r="H120" s="136">
        <v>2345</v>
      </c>
    </row>
    <row r="121" spans="1:8" ht="15" customHeight="1">
      <c r="A121" s="314" t="s">
        <v>102</v>
      </c>
      <c r="B121" s="317" t="s">
        <v>369</v>
      </c>
      <c r="C121" s="133" t="s">
        <v>103</v>
      </c>
      <c r="D121" s="201">
        <v>2346</v>
      </c>
      <c r="E121" s="134">
        <v>5.115366779955</v>
      </c>
      <c r="F121" s="135">
        <v>2.13121725015676</v>
      </c>
      <c r="G121" s="135">
        <v>19.6400887586147</v>
      </c>
      <c r="H121" s="136" t="s">
        <v>276</v>
      </c>
    </row>
    <row r="122" spans="1:8" ht="15" customHeight="1">
      <c r="A122" s="314" t="s">
        <v>102</v>
      </c>
      <c r="B122" s="317" t="s">
        <v>416</v>
      </c>
      <c r="C122" s="133" t="s">
        <v>157</v>
      </c>
      <c r="D122" s="201">
        <v>2347</v>
      </c>
      <c r="E122" s="134">
        <v>12.23859048813</v>
      </c>
      <c r="F122" s="135">
        <v>5.0989650711717</v>
      </c>
      <c r="G122" s="135">
        <v>5.0989650711717</v>
      </c>
      <c r="H122" s="136">
        <v>2347</v>
      </c>
    </row>
    <row r="123" spans="1:8" ht="15" customHeight="1">
      <c r="A123" s="314" t="s">
        <v>102</v>
      </c>
      <c r="B123" s="317" t="s">
        <v>369</v>
      </c>
      <c r="C123" s="133" t="s">
        <v>103</v>
      </c>
      <c r="D123" s="201">
        <v>2348</v>
      </c>
      <c r="E123" s="134">
        <v>0.5228144177747</v>
      </c>
      <c r="F123" s="135">
        <v>0.217902239538043</v>
      </c>
      <c r="G123" s="135">
        <v>12.4099064372862</v>
      </c>
      <c r="H123" s="136" t="s">
        <v>277</v>
      </c>
    </row>
    <row r="124" spans="1:8" ht="15" customHeight="1">
      <c r="A124" s="314" t="s">
        <v>102</v>
      </c>
      <c r="B124" s="317" t="s">
        <v>417</v>
      </c>
      <c r="C124" s="133" t="s">
        <v>158</v>
      </c>
      <c r="D124" s="201">
        <v>2349</v>
      </c>
      <c r="E124" s="134">
        <v>12.15531277675</v>
      </c>
      <c r="F124" s="135">
        <v>5.06426890541943</v>
      </c>
      <c r="G124" s="135">
        <v>5.06426890541943</v>
      </c>
      <c r="H124" s="136">
        <v>2349</v>
      </c>
    </row>
    <row r="125" spans="1:8" ht="15" customHeight="1">
      <c r="A125" s="314" t="s">
        <v>102</v>
      </c>
      <c r="B125" s="317" t="s">
        <v>369</v>
      </c>
      <c r="C125" s="133" t="s">
        <v>103</v>
      </c>
      <c r="D125" s="201">
        <v>2350</v>
      </c>
      <c r="E125" s="134">
        <v>17.10887534482</v>
      </c>
      <c r="F125" s="135">
        <v>7.12773529232878</v>
      </c>
      <c r="G125" s="135">
        <v>7.12773529232878</v>
      </c>
      <c r="H125" s="136">
        <v>2350</v>
      </c>
    </row>
    <row r="126" spans="1:8" ht="15" customHeight="1">
      <c r="A126" s="314" t="s">
        <v>102</v>
      </c>
      <c r="B126" s="317" t="s">
        <v>368</v>
      </c>
      <c r="C126" s="133" t="s">
        <v>102</v>
      </c>
      <c r="D126" s="201">
        <v>2351</v>
      </c>
      <c r="E126" s="134">
        <v>7.175974512674</v>
      </c>
      <c r="F126" s="135">
        <v>1.79931420459529</v>
      </c>
      <c r="G126" s="135">
        <v>31.1353116648623</v>
      </c>
      <c r="H126" s="136" t="s">
        <v>278</v>
      </c>
    </row>
    <row r="127" spans="1:8" ht="15" customHeight="1">
      <c r="A127" s="314" t="s">
        <v>102</v>
      </c>
      <c r="B127" s="317" t="s">
        <v>418</v>
      </c>
      <c r="C127" s="133" t="s">
        <v>159</v>
      </c>
      <c r="D127" s="201">
        <v>2352</v>
      </c>
      <c r="E127" s="134">
        <v>10.15931635381</v>
      </c>
      <c r="F127" s="135">
        <v>2.54287490941705</v>
      </c>
      <c r="G127" s="135">
        <v>2.54287490941705</v>
      </c>
      <c r="H127" s="136">
        <v>2352</v>
      </c>
    </row>
    <row r="128" spans="1:8" ht="15" customHeight="1">
      <c r="A128" s="314" t="s">
        <v>102</v>
      </c>
      <c r="B128" s="317" t="s">
        <v>368</v>
      </c>
      <c r="C128" s="133" t="s">
        <v>102</v>
      </c>
      <c r="D128" s="201">
        <v>2353</v>
      </c>
      <c r="E128" s="134">
        <v>26.33141809194</v>
      </c>
      <c r="F128" s="135">
        <v>6.59073765222502</v>
      </c>
      <c r="G128" s="135">
        <v>26.7931225508499</v>
      </c>
      <c r="H128" s="136" t="s">
        <v>279</v>
      </c>
    </row>
    <row r="129" spans="1:8" ht="15" customHeight="1">
      <c r="A129" s="314" t="s">
        <v>102</v>
      </c>
      <c r="B129" s="317" t="s">
        <v>419</v>
      </c>
      <c r="C129" s="133" t="s">
        <v>160</v>
      </c>
      <c r="D129" s="201">
        <v>2354</v>
      </c>
      <c r="E129" s="134">
        <v>7.585924706327</v>
      </c>
      <c r="F129" s="135">
        <v>1.89821656105628</v>
      </c>
      <c r="G129" s="135">
        <v>1.89821656105628</v>
      </c>
      <c r="H129" s="136">
        <v>2354</v>
      </c>
    </row>
    <row r="130" spans="1:8" ht="15" customHeight="1">
      <c r="A130" s="314" t="s">
        <v>102</v>
      </c>
      <c r="B130" s="317" t="s">
        <v>368</v>
      </c>
      <c r="C130" s="133" t="s">
        <v>102</v>
      </c>
      <c r="D130" s="201">
        <v>2355</v>
      </c>
      <c r="E130" s="134">
        <v>9.485494070041</v>
      </c>
      <c r="F130" s="135">
        <v>2.37423885418871</v>
      </c>
      <c r="G130" s="135">
        <v>18.3041683375686</v>
      </c>
      <c r="H130" s="136" t="s">
        <v>280</v>
      </c>
    </row>
    <row r="131" spans="1:8" ht="15" customHeight="1">
      <c r="A131" s="314" t="s">
        <v>102</v>
      </c>
      <c r="B131" s="317" t="s">
        <v>372</v>
      </c>
      <c r="C131" s="133" t="s">
        <v>106</v>
      </c>
      <c r="D131" s="201">
        <v>2356</v>
      </c>
      <c r="E131" s="134">
        <v>7.360432101501</v>
      </c>
      <c r="F131" s="135">
        <v>1.84231180450646</v>
      </c>
      <c r="G131" s="135">
        <v>1.84231180450646</v>
      </c>
      <c r="H131" s="136">
        <v>2356</v>
      </c>
    </row>
    <row r="132" spans="1:8" ht="15" customHeight="1">
      <c r="A132" s="314" t="s">
        <v>102</v>
      </c>
      <c r="B132" s="317" t="s">
        <v>368</v>
      </c>
      <c r="C132" s="133" t="s">
        <v>102</v>
      </c>
      <c r="D132" s="201">
        <v>2357</v>
      </c>
      <c r="E132" s="134">
        <v>3.429127756168</v>
      </c>
      <c r="F132" s="135">
        <v>0.858345302590678</v>
      </c>
      <c r="G132" s="135">
        <v>14.0876176788734</v>
      </c>
      <c r="H132" s="136" t="s">
        <v>281</v>
      </c>
    </row>
    <row r="133" spans="1:8" ht="15" customHeight="1">
      <c r="A133" s="314" t="s">
        <v>102</v>
      </c>
      <c r="B133" s="317" t="s">
        <v>420</v>
      </c>
      <c r="C133" s="133" t="s">
        <v>161</v>
      </c>
      <c r="D133" s="201">
        <v>2358</v>
      </c>
      <c r="E133" s="134">
        <v>4.494990555556</v>
      </c>
      <c r="F133" s="135">
        <v>1.1246649256799</v>
      </c>
      <c r="G133" s="135">
        <v>1.1246649256799</v>
      </c>
      <c r="H133" s="136">
        <v>2358</v>
      </c>
    </row>
    <row r="134" spans="1:8" ht="15" customHeight="1">
      <c r="A134" s="314" t="s">
        <v>102</v>
      </c>
      <c r="B134" s="317" t="s">
        <v>368</v>
      </c>
      <c r="C134" s="133" t="s">
        <v>102</v>
      </c>
      <c r="D134" s="201">
        <v>2359</v>
      </c>
      <c r="E134" s="134">
        <v>2.500447672356</v>
      </c>
      <c r="F134" s="135">
        <v>0.62585986351792</v>
      </c>
      <c r="G134" s="135">
        <v>12.1046074506029</v>
      </c>
      <c r="H134" s="136" t="s">
        <v>282</v>
      </c>
    </row>
    <row r="135" spans="1:8" ht="15" customHeight="1">
      <c r="A135" s="314" t="s">
        <v>102</v>
      </c>
      <c r="B135" s="317" t="s">
        <v>421</v>
      </c>
      <c r="C135" s="133" t="s">
        <v>162</v>
      </c>
      <c r="D135" s="201">
        <v>2360</v>
      </c>
      <c r="E135" s="134">
        <v>5.713400105668</v>
      </c>
      <c r="F135" s="135">
        <v>1.42961655780379</v>
      </c>
      <c r="G135" s="135">
        <v>1.42961655780379</v>
      </c>
      <c r="H135" s="136">
        <v>2360</v>
      </c>
    </row>
    <row r="136" spans="1:8" ht="15" customHeight="1">
      <c r="A136" s="314" t="s">
        <v>102</v>
      </c>
      <c r="B136" s="317" t="s">
        <v>368</v>
      </c>
      <c r="C136" s="133" t="s">
        <v>102</v>
      </c>
      <c r="D136" s="201">
        <v>2361</v>
      </c>
      <c r="E136" s="134">
        <v>0.6026599817007</v>
      </c>
      <c r="F136" s="135">
        <v>0.150853995712743</v>
      </c>
      <c r="G136" s="135">
        <v>10.0491310292812</v>
      </c>
      <c r="H136" s="136" t="s">
        <v>283</v>
      </c>
    </row>
    <row r="137" spans="1:8" ht="15" customHeight="1">
      <c r="A137" s="314" t="s">
        <v>102</v>
      </c>
      <c r="B137" s="317" t="s">
        <v>422</v>
      </c>
      <c r="C137" s="133" t="s">
        <v>163</v>
      </c>
      <c r="D137" s="201">
        <v>2362</v>
      </c>
      <c r="E137" s="134">
        <v>8.056815867597</v>
      </c>
      <c r="F137" s="135">
        <v>2.0159538582913</v>
      </c>
      <c r="G137" s="135">
        <v>2.0159538582913</v>
      </c>
      <c r="H137" s="136">
        <v>2362</v>
      </c>
    </row>
    <row r="138" spans="1:8" ht="15" customHeight="1">
      <c r="A138" s="314" t="s">
        <v>102</v>
      </c>
      <c r="B138" s="317" t="s">
        <v>368</v>
      </c>
      <c r="C138" s="133" t="s">
        <v>102</v>
      </c>
      <c r="D138" s="201">
        <v>2363</v>
      </c>
      <c r="E138" s="134">
        <v>1.042018459164</v>
      </c>
      <c r="F138" s="135">
        <v>0.260809709622577</v>
      </c>
      <c r="G138" s="135">
        <v>7.88232317527712</v>
      </c>
      <c r="H138" s="136" t="s">
        <v>284</v>
      </c>
    </row>
    <row r="139" spans="1:8" ht="15" customHeight="1">
      <c r="A139" s="314" t="s">
        <v>102</v>
      </c>
      <c r="B139" s="317" t="s">
        <v>423</v>
      </c>
      <c r="C139" s="133" t="s">
        <v>164</v>
      </c>
      <c r="D139" s="201">
        <v>2364</v>
      </c>
      <c r="E139" s="134">
        <v>7.292364329761</v>
      </c>
      <c r="F139" s="135">
        <v>1.82516028323866</v>
      </c>
      <c r="G139" s="135">
        <v>1.82516028323866</v>
      </c>
      <c r="H139" s="136">
        <v>2364</v>
      </c>
    </row>
    <row r="140" spans="1:8" ht="15" customHeight="1">
      <c r="A140" s="314" t="s">
        <v>102</v>
      </c>
      <c r="B140" s="317" t="s">
        <v>368</v>
      </c>
      <c r="C140" s="133" t="s">
        <v>102</v>
      </c>
      <c r="D140" s="201">
        <v>2365</v>
      </c>
      <c r="E140" s="134">
        <v>0.6272819543392</v>
      </c>
      <c r="F140" s="135">
        <v>0.156950247130322</v>
      </c>
      <c r="G140" s="135">
        <v>5.79635318241588</v>
      </c>
      <c r="H140" s="136" t="s">
        <v>285</v>
      </c>
    </row>
    <row r="141" spans="1:8" ht="15" customHeight="1">
      <c r="A141" s="314" t="s">
        <v>102</v>
      </c>
      <c r="B141" s="317" t="s">
        <v>424</v>
      </c>
      <c r="C141" s="133" t="s">
        <v>165</v>
      </c>
      <c r="D141" s="201">
        <v>2366</v>
      </c>
      <c r="E141" s="134">
        <v>2.749468713912</v>
      </c>
      <c r="F141" s="135">
        <v>0.688134744745535</v>
      </c>
      <c r="G141" s="135">
        <v>0.688134744745535</v>
      </c>
      <c r="H141" s="136">
        <v>2366</v>
      </c>
    </row>
    <row r="142" spans="1:8" ht="15" customHeight="1">
      <c r="A142" s="314" t="s">
        <v>102</v>
      </c>
      <c r="B142" s="317" t="s">
        <v>368</v>
      </c>
      <c r="C142" s="133" t="s">
        <v>102</v>
      </c>
      <c r="D142" s="201">
        <v>2367</v>
      </c>
      <c r="E142" s="134">
        <v>19.79090117543</v>
      </c>
      <c r="F142" s="135">
        <v>4.95126819054003</v>
      </c>
      <c r="G142" s="135">
        <v>4.95126819054003</v>
      </c>
      <c r="H142" s="136">
        <v>2367</v>
      </c>
    </row>
    <row r="143" spans="1:8" ht="15" customHeight="1">
      <c r="A143" s="314" t="s">
        <v>107</v>
      </c>
      <c r="B143" s="317" t="s">
        <v>373</v>
      </c>
      <c r="C143" s="133" t="s">
        <v>107</v>
      </c>
      <c r="D143" s="201">
        <v>2401</v>
      </c>
      <c r="E143" s="134">
        <v>11.7209867399</v>
      </c>
      <c r="F143" s="135">
        <v>4.81806186441898</v>
      </c>
      <c r="G143" s="135">
        <v>129.375065829225</v>
      </c>
      <c r="H143" s="136" t="s">
        <v>286</v>
      </c>
    </row>
    <row r="144" spans="1:8" ht="15" customHeight="1">
      <c r="A144" s="314" t="s">
        <v>107</v>
      </c>
      <c r="B144" s="317" t="s">
        <v>425</v>
      </c>
      <c r="C144" s="133" t="s">
        <v>125</v>
      </c>
      <c r="D144" s="201">
        <v>2402</v>
      </c>
      <c r="E144" s="134">
        <v>13.16862073315</v>
      </c>
      <c r="F144" s="135">
        <v>3.2441363600108</v>
      </c>
      <c r="G144" s="135">
        <v>10.1063972466649</v>
      </c>
      <c r="H144" s="136" t="s">
        <v>287</v>
      </c>
    </row>
    <row r="145" spans="1:8" ht="15" customHeight="1">
      <c r="A145" s="314" t="s">
        <v>107</v>
      </c>
      <c r="B145" s="317" t="s">
        <v>425</v>
      </c>
      <c r="C145" s="133" t="s">
        <v>125</v>
      </c>
      <c r="D145" s="201">
        <v>2403</v>
      </c>
      <c r="E145" s="134">
        <v>20.81797813212</v>
      </c>
      <c r="F145" s="135">
        <v>5.11415765381162</v>
      </c>
      <c r="G145" s="135">
        <v>5.11415765381162</v>
      </c>
      <c r="H145" s="136">
        <v>2403</v>
      </c>
    </row>
    <row r="146" spans="1:8" ht="15" customHeight="1">
      <c r="A146" s="314" t="s">
        <v>107</v>
      </c>
      <c r="B146" s="317" t="s">
        <v>426</v>
      </c>
      <c r="C146" s="133" t="s">
        <v>166</v>
      </c>
      <c r="D146" s="201">
        <v>2404</v>
      </c>
      <c r="E146" s="134">
        <v>7.115899336755</v>
      </c>
      <c r="F146" s="135">
        <v>1.7481032328425</v>
      </c>
      <c r="G146" s="135">
        <v>1.7481032328425</v>
      </c>
      <c r="H146" s="136">
        <v>2404</v>
      </c>
    </row>
    <row r="147" spans="1:8" ht="15" customHeight="1">
      <c r="A147" s="314" t="s">
        <v>107</v>
      </c>
      <c r="B147" s="317" t="s">
        <v>373</v>
      </c>
      <c r="C147" s="133" t="s">
        <v>107</v>
      </c>
      <c r="D147" s="201">
        <v>2405</v>
      </c>
      <c r="E147" s="134">
        <v>14.93195022418</v>
      </c>
      <c r="F147" s="135">
        <v>6.12775574977185</v>
      </c>
      <c r="G147" s="135">
        <v>114.450606718141</v>
      </c>
      <c r="H147" s="136" t="s">
        <v>288</v>
      </c>
    </row>
    <row r="148" spans="1:8" ht="15" customHeight="1">
      <c r="A148" s="314" t="s">
        <v>107</v>
      </c>
      <c r="B148" s="317" t="s">
        <v>427</v>
      </c>
      <c r="C148" s="133" t="s">
        <v>167</v>
      </c>
      <c r="D148" s="201">
        <v>2406</v>
      </c>
      <c r="E148" s="134">
        <v>3.251868668688</v>
      </c>
      <c r="F148" s="135">
        <v>1.33447997236142</v>
      </c>
      <c r="G148" s="135">
        <v>32.5381950512207</v>
      </c>
      <c r="H148" s="136" t="s">
        <v>289</v>
      </c>
    </row>
    <row r="149" spans="1:8" ht="15" customHeight="1">
      <c r="A149" s="314" t="s">
        <v>107</v>
      </c>
      <c r="B149" s="317" t="s">
        <v>428</v>
      </c>
      <c r="C149" s="133" t="s">
        <v>168</v>
      </c>
      <c r="D149" s="201">
        <v>2407</v>
      </c>
      <c r="E149" s="134">
        <v>9.379368170941</v>
      </c>
      <c r="F149" s="135">
        <v>3.84714997912318</v>
      </c>
      <c r="G149" s="135">
        <v>12.4363856113799</v>
      </c>
      <c r="H149" s="136" t="s">
        <v>290</v>
      </c>
    </row>
    <row r="150" spans="1:8" ht="15" customHeight="1">
      <c r="A150" s="314" t="s">
        <v>107</v>
      </c>
      <c r="B150" s="317" t="s">
        <v>429</v>
      </c>
      <c r="C150" s="133" t="s">
        <v>169</v>
      </c>
      <c r="D150" s="201">
        <v>2408</v>
      </c>
      <c r="E150" s="134">
        <v>8.607723658675</v>
      </c>
      <c r="F150" s="135">
        <v>3.52416251325083</v>
      </c>
      <c r="G150" s="135">
        <v>3.52416251325083</v>
      </c>
      <c r="H150" s="136">
        <v>2408</v>
      </c>
    </row>
    <row r="151" spans="1:8" ht="15" customHeight="1">
      <c r="A151" s="314" t="s">
        <v>107</v>
      </c>
      <c r="B151" s="317" t="s">
        <v>428</v>
      </c>
      <c r="C151" s="133" t="s">
        <v>168</v>
      </c>
      <c r="D151" s="201">
        <v>2409</v>
      </c>
      <c r="E151" s="134">
        <v>12.37754978372</v>
      </c>
      <c r="F151" s="135">
        <v>5.06507311900593</v>
      </c>
      <c r="G151" s="135">
        <v>5.06507311900593</v>
      </c>
      <c r="H151" s="136">
        <v>2409</v>
      </c>
    </row>
    <row r="152" spans="1:8" ht="15" customHeight="1">
      <c r="A152" s="314" t="s">
        <v>107</v>
      </c>
      <c r="B152" s="317" t="s">
        <v>427</v>
      </c>
      <c r="C152" s="133" t="s">
        <v>167</v>
      </c>
      <c r="D152" s="201">
        <v>2410</v>
      </c>
      <c r="E152" s="134">
        <v>12.62810607679</v>
      </c>
      <c r="F152" s="135">
        <v>5.17963267518368</v>
      </c>
      <c r="G152" s="135">
        <v>18.7673294674794</v>
      </c>
      <c r="H152" s="136" t="s">
        <v>291</v>
      </c>
    </row>
    <row r="153" spans="1:8" ht="15" customHeight="1">
      <c r="A153" s="314" t="s">
        <v>107</v>
      </c>
      <c r="B153" s="317" t="s">
        <v>427</v>
      </c>
      <c r="C153" s="133" t="s">
        <v>167</v>
      </c>
      <c r="D153" s="201">
        <v>2411</v>
      </c>
      <c r="E153" s="134">
        <v>28.52157233409</v>
      </c>
      <c r="F153" s="135">
        <v>11.6768348226094</v>
      </c>
      <c r="G153" s="135">
        <v>11.6768348226094</v>
      </c>
      <c r="H153" s="136">
        <v>2411</v>
      </c>
    </row>
    <row r="154" spans="1:8" ht="15" customHeight="1">
      <c r="A154" s="314" t="s">
        <v>107</v>
      </c>
      <c r="B154" s="317" t="s">
        <v>430</v>
      </c>
      <c r="C154" s="133" t="s">
        <v>170</v>
      </c>
      <c r="D154" s="201">
        <v>2412</v>
      </c>
      <c r="E154" s="134">
        <v>4.666961621634</v>
      </c>
      <c r="F154" s="135">
        <v>1.91086196968631</v>
      </c>
      <c r="G154" s="135">
        <v>1.91086196968631</v>
      </c>
      <c r="H154" s="136">
        <v>2412</v>
      </c>
    </row>
    <row r="155" spans="1:8" ht="15" customHeight="1">
      <c r="A155" s="314" t="s">
        <v>107</v>
      </c>
      <c r="B155" s="317" t="s">
        <v>373</v>
      </c>
      <c r="C155" s="133" t="s">
        <v>107</v>
      </c>
      <c r="D155" s="201">
        <v>2413</v>
      </c>
      <c r="E155" s="134">
        <v>7.838070099747</v>
      </c>
      <c r="F155" s="135">
        <v>3.21515757841755</v>
      </c>
      <c r="G155" s="135">
        <v>75.7846559171486</v>
      </c>
      <c r="H155" s="136" t="s">
        <v>292</v>
      </c>
    </row>
    <row r="156" spans="1:8" ht="15" customHeight="1">
      <c r="A156" s="314" t="s">
        <v>107</v>
      </c>
      <c r="B156" s="317" t="s">
        <v>431</v>
      </c>
      <c r="C156" s="133" t="s">
        <v>171</v>
      </c>
      <c r="D156" s="201">
        <v>2414</v>
      </c>
      <c r="E156" s="134">
        <v>6.531608266598</v>
      </c>
      <c r="F156" s="135">
        <v>2.67597648540588</v>
      </c>
      <c r="G156" s="135">
        <v>2.67597648540588</v>
      </c>
      <c r="H156" s="136">
        <v>2414</v>
      </c>
    </row>
    <row r="157" spans="1:8" ht="15" customHeight="1">
      <c r="A157" s="314" t="s">
        <v>107</v>
      </c>
      <c r="B157" s="317" t="s">
        <v>373</v>
      </c>
      <c r="C157" s="133" t="s">
        <v>107</v>
      </c>
      <c r="D157" s="201">
        <v>2415</v>
      </c>
      <c r="E157" s="134">
        <v>2.200014639803</v>
      </c>
      <c r="F157" s="135">
        <v>0.902385373824375</v>
      </c>
      <c r="G157" s="135">
        <v>69.8935218533252</v>
      </c>
      <c r="H157" s="136" t="s">
        <v>293</v>
      </c>
    </row>
    <row r="158" spans="1:8" ht="15" customHeight="1">
      <c r="A158" s="314" t="s">
        <v>107</v>
      </c>
      <c r="B158" s="317" t="s">
        <v>432</v>
      </c>
      <c r="C158" s="133" t="s">
        <v>172</v>
      </c>
      <c r="D158" s="201">
        <v>2416</v>
      </c>
      <c r="E158" s="134">
        <v>10.49990950114</v>
      </c>
      <c r="F158" s="135">
        <v>4.29931407606855</v>
      </c>
      <c r="G158" s="135">
        <v>4.29931407606855</v>
      </c>
      <c r="H158" s="136">
        <v>2416</v>
      </c>
    </row>
    <row r="159" spans="1:8" ht="15" customHeight="1">
      <c r="A159" s="314" t="s">
        <v>107</v>
      </c>
      <c r="B159" s="317" t="s">
        <v>373</v>
      </c>
      <c r="C159" s="133" t="s">
        <v>107</v>
      </c>
      <c r="D159" s="201">
        <v>2417</v>
      </c>
      <c r="E159" s="134">
        <v>1.058076290151</v>
      </c>
      <c r="F159" s="135">
        <v>0.43398766944765</v>
      </c>
      <c r="G159" s="135">
        <v>64.6918224034323</v>
      </c>
      <c r="H159" s="136" t="s">
        <v>294</v>
      </c>
    </row>
    <row r="160" spans="1:8" ht="15" customHeight="1">
      <c r="A160" s="314" t="s">
        <v>107</v>
      </c>
      <c r="B160" s="317" t="s">
        <v>374</v>
      </c>
      <c r="C160" s="133" t="s">
        <v>108</v>
      </c>
      <c r="D160" s="201">
        <v>2418</v>
      </c>
      <c r="E160" s="134">
        <v>0</v>
      </c>
      <c r="F160" s="135">
        <v>0</v>
      </c>
      <c r="G160" s="135">
        <v>0</v>
      </c>
      <c r="H160" s="136">
        <v>2418</v>
      </c>
    </row>
    <row r="161" spans="1:8" ht="15" customHeight="1">
      <c r="A161" s="314" t="s">
        <v>107</v>
      </c>
      <c r="B161" s="317" t="s">
        <v>375</v>
      </c>
      <c r="C161" s="133" t="s">
        <v>109</v>
      </c>
      <c r="D161" s="201">
        <v>2419</v>
      </c>
      <c r="E161" s="134">
        <v>0</v>
      </c>
      <c r="F161" s="135">
        <v>0</v>
      </c>
      <c r="G161" s="135">
        <v>0</v>
      </c>
      <c r="H161" s="136">
        <v>2419</v>
      </c>
    </row>
    <row r="162" spans="1:8" ht="15" customHeight="1">
      <c r="A162" s="314" t="s">
        <v>107</v>
      </c>
      <c r="B162" s="317" t="s">
        <v>373</v>
      </c>
      <c r="C162" s="133" t="s">
        <v>107</v>
      </c>
      <c r="D162" s="201">
        <v>2420</v>
      </c>
      <c r="E162" s="134">
        <v>3.271898786494</v>
      </c>
      <c r="F162" s="135">
        <v>1.34239266111297</v>
      </c>
      <c r="G162" s="135">
        <v>64.2578347339846</v>
      </c>
      <c r="H162" s="136" t="s">
        <v>295</v>
      </c>
    </row>
    <row r="163" spans="1:8" ht="15" customHeight="1">
      <c r="A163" s="314" t="s">
        <v>107</v>
      </c>
      <c r="B163" s="317" t="s">
        <v>376</v>
      </c>
      <c r="C163" s="133" t="s">
        <v>110</v>
      </c>
      <c r="D163" s="201">
        <v>2421</v>
      </c>
      <c r="E163" s="134">
        <v>0</v>
      </c>
      <c r="F163" s="135">
        <v>0</v>
      </c>
      <c r="G163" s="135">
        <v>0</v>
      </c>
      <c r="H163" s="136">
        <v>2421</v>
      </c>
    </row>
    <row r="164" spans="1:8" ht="15" customHeight="1">
      <c r="A164" s="314" t="s">
        <v>107</v>
      </c>
      <c r="B164" s="317" t="s">
        <v>373</v>
      </c>
      <c r="C164" s="133" t="s">
        <v>107</v>
      </c>
      <c r="D164" s="201">
        <v>2422</v>
      </c>
      <c r="E164" s="134">
        <v>7.39894581659</v>
      </c>
      <c r="F164" s="135">
        <v>3.03484339514733</v>
      </c>
      <c r="G164" s="135">
        <v>62.9154420728716</v>
      </c>
      <c r="H164" s="136" t="s">
        <v>296</v>
      </c>
    </row>
    <row r="165" spans="1:8" ht="15" customHeight="1">
      <c r="A165" s="314" t="s">
        <v>107</v>
      </c>
      <c r="B165" s="317" t="s">
        <v>433</v>
      </c>
      <c r="C165" s="133" t="s">
        <v>173</v>
      </c>
      <c r="D165" s="201">
        <v>2423</v>
      </c>
      <c r="E165" s="134">
        <v>14.49076248577</v>
      </c>
      <c r="F165" s="135">
        <v>5.93462978376095</v>
      </c>
      <c r="G165" s="135">
        <v>5.93462978376095</v>
      </c>
      <c r="H165" s="136">
        <v>2423</v>
      </c>
    </row>
    <row r="166" spans="1:8" ht="15" customHeight="1">
      <c r="A166" s="314" t="s">
        <v>107</v>
      </c>
      <c r="B166" s="317" t="s">
        <v>373</v>
      </c>
      <c r="C166" s="133" t="s">
        <v>107</v>
      </c>
      <c r="D166" s="201">
        <v>2424</v>
      </c>
      <c r="E166" s="134">
        <v>0</v>
      </c>
      <c r="F166" s="135">
        <v>0</v>
      </c>
      <c r="G166" s="135">
        <v>53.9459688939633</v>
      </c>
      <c r="H166" s="136" t="s">
        <v>297</v>
      </c>
    </row>
    <row r="167" spans="1:8" ht="15" customHeight="1">
      <c r="A167" s="314" t="s">
        <v>107</v>
      </c>
      <c r="B167" s="317" t="s">
        <v>377</v>
      </c>
      <c r="C167" s="133" t="s">
        <v>111</v>
      </c>
      <c r="D167" s="201">
        <v>2425</v>
      </c>
      <c r="E167" s="134">
        <v>4.880400255182</v>
      </c>
      <c r="F167" s="135">
        <v>2.00180397834048</v>
      </c>
      <c r="G167" s="135">
        <v>37.9912117888106</v>
      </c>
      <c r="H167" s="136" t="s">
        <v>298</v>
      </c>
    </row>
    <row r="168" spans="1:8" ht="15" customHeight="1">
      <c r="A168" s="314" t="s">
        <v>107</v>
      </c>
      <c r="B168" s="317" t="s">
        <v>434</v>
      </c>
      <c r="C168" s="133" t="s">
        <v>174</v>
      </c>
      <c r="D168" s="201">
        <v>2426</v>
      </c>
      <c r="E168" s="134">
        <v>3.019654341761</v>
      </c>
      <c r="F168" s="135">
        <v>1.23636758659804</v>
      </c>
      <c r="G168" s="135">
        <v>1.23636758659804</v>
      </c>
      <c r="H168" s="136">
        <v>2426</v>
      </c>
    </row>
    <row r="169" spans="1:8" ht="15" customHeight="1">
      <c r="A169" s="314" t="s">
        <v>107</v>
      </c>
      <c r="B169" s="317" t="s">
        <v>377</v>
      </c>
      <c r="C169" s="133" t="s">
        <v>111</v>
      </c>
      <c r="D169" s="201">
        <v>2427</v>
      </c>
      <c r="E169" s="134">
        <v>9.321323204331</v>
      </c>
      <c r="F169" s="135">
        <v>3.81735562460398</v>
      </c>
      <c r="G169" s="135">
        <v>34.7530402238721</v>
      </c>
      <c r="H169" s="136" t="s">
        <v>299</v>
      </c>
    </row>
    <row r="170" spans="1:8" ht="15" customHeight="1">
      <c r="A170" s="314" t="s">
        <v>107</v>
      </c>
      <c r="B170" s="317" t="s">
        <v>435</v>
      </c>
      <c r="C170" s="133" t="s">
        <v>175</v>
      </c>
      <c r="D170" s="201">
        <v>2428</v>
      </c>
      <c r="E170" s="134">
        <v>5.891259962807</v>
      </c>
      <c r="F170" s="135">
        <v>2.41078867486479</v>
      </c>
      <c r="G170" s="135">
        <v>2.41078867486479</v>
      </c>
      <c r="H170" s="136">
        <v>2428</v>
      </c>
    </row>
    <row r="171" spans="1:8" ht="15" customHeight="1">
      <c r="A171" s="314" t="s">
        <v>107</v>
      </c>
      <c r="B171" s="317" t="s">
        <v>377</v>
      </c>
      <c r="C171" s="133" t="s">
        <v>111</v>
      </c>
      <c r="D171" s="201">
        <v>2429</v>
      </c>
      <c r="E171" s="134">
        <v>6.023048257565</v>
      </c>
      <c r="F171" s="135">
        <v>2.46614846165417</v>
      </c>
      <c r="G171" s="135">
        <v>28.5248959244033</v>
      </c>
      <c r="H171" s="136" t="s">
        <v>300</v>
      </c>
    </row>
    <row r="172" spans="1:8" ht="15" customHeight="1">
      <c r="A172" s="314" t="s">
        <v>107</v>
      </c>
      <c r="B172" s="317" t="s">
        <v>378</v>
      </c>
      <c r="C172" s="133" t="s">
        <v>112</v>
      </c>
      <c r="D172" s="201">
        <v>2430</v>
      </c>
      <c r="E172" s="134">
        <v>1.849924605296</v>
      </c>
      <c r="F172" s="135">
        <v>0.758380184573645</v>
      </c>
      <c r="G172" s="135">
        <v>9.09000090880282</v>
      </c>
      <c r="H172" s="136" t="s">
        <v>301</v>
      </c>
    </row>
    <row r="173" spans="1:8" ht="15" customHeight="1">
      <c r="A173" s="314" t="s">
        <v>107</v>
      </c>
      <c r="B173" s="317" t="s">
        <v>378</v>
      </c>
      <c r="C173" s="133" t="s">
        <v>112</v>
      </c>
      <c r="D173" s="201">
        <v>2431</v>
      </c>
      <c r="E173" s="134">
        <v>6.212072681489</v>
      </c>
      <c r="F173" s="135">
        <v>2.5420693036934</v>
      </c>
      <c r="G173" s="135">
        <v>2.5420693036934</v>
      </c>
      <c r="H173" s="136">
        <v>2431</v>
      </c>
    </row>
    <row r="174" spans="1:8" ht="15" customHeight="1">
      <c r="A174" s="314" t="s">
        <v>107</v>
      </c>
      <c r="B174" s="317" t="s">
        <v>379</v>
      </c>
      <c r="C174" s="133" t="s">
        <v>113</v>
      </c>
      <c r="D174" s="201">
        <v>2432</v>
      </c>
      <c r="E174" s="134">
        <v>14.14807086771</v>
      </c>
      <c r="F174" s="135">
        <v>5.78955142053578</v>
      </c>
      <c r="G174" s="135">
        <v>5.78955142053578</v>
      </c>
      <c r="H174" s="136">
        <v>2432</v>
      </c>
    </row>
    <row r="175" spans="1:8" ht="15" customHeight="1">
      <c r="A175" s="314" t="s">
        <v>107</v>
      </c>
      <c r="B175" s="317" t="s">
        <v>377</v>
      </c>
      <c r="C175" s="133" t="s">
        <v>111</v>
      </c>
      <c r="D175" s="201">
        <v>2433</v>
      </c>
      <c r="E175" s="134">
        <v>41.46689403172</v>
      </c>
      <c r="F175" s="135">
        <v>16.9687465539464</v>
      </c>
      <c r="G175" s="135">
        <v>16.9687465539464</v>
      </c>
      <c r="H175" s="136">
        <v>2433</v>
      </c>
    </row>
    <row r="176" spans="1:8" ht="15" customHeight="1">
      <c r="A176" s="314" t="s">
        <v>107</v>
      </c>
      <c r="B176" s="317" t="s">
        <v>373</v>
      </c>
      <c r="C176" s="133" t="s">
        <v>107</v>
      </c>
      <c r="D176" s="201">
        <v>2434</v>
      </c>
      <c r="E176" s="134">
        <v>1.446972057438</v>
      </c>
      <c r="F176" s="135">
        <v>0.593796328863788</v>
      </c>
      <c r="G176" s="135">
        <v>15.9547571051527</v>
      </c>
      <c r="H176" s="136" t="s">
        <v>302</v>
      </c>
    </row>
    <row r="177" spans="1:8" ht="15" customHeight="1">
      <c r="A177" s="314" t="s">
        <v>107</v>
      </c>
      <c r="B177" s="317" t="s">
        <v>436</v>
      </c>
      <c r="C177" s="133" t="s">
        <v>176</v>
      </c>
      <c r="D177" s="201">
        <v>2435</v>
      </c>
      <c r="E177" s="134">
        <v>11.04818528321</v>
      </c>
      <c r="F177" s="135">
        <v>4.521076668975</v>
      </c>
      <c r="G177" s="135">
        <v>4.521076668975</v>
      </c>
      <c r="H177" s="136">
        <v>2435</v>
      </c>
    </row>
    <row r="178" spans="1:8" ht="15" customHeight="1">
      <c r="A178" s="314" t="s">
        <v>107</v>
      </c>
      <c r="B178" s="317" t="s">
        <v>373</v>
      </c>
      <c r="C178" s="133" t="s">
        <v>107</v>
      </c>
      <c r="D178" s="201">
        <v>2436</v>
      </c>
      <c r="E178" s="134">
        <v>0</v>
      </c>
      <c r="F178" s="135">
        <v>0</v>
      </c>
      <c r="G178" s="135">
        <v>10.8398841073139</v>
      </c>
      <c r="H178" s="136" t="s">
        <v>303</v>
      </c>
    </row>
    <row r="179" spans="1:8" ht="15" customHeight="1">
      <c r="A179" s="314" t="s">
        <v>107</v>
      </c>
      <c r="B179" s="317" t="s">
        <v>437</v>
      </c>
      <c r="C179" s="133" t="s">
        <v>177</v>
      </c>
      <c r="D179" s="201">
        <v>2437</v>
      </c>
      <c r="E179" s="134">
        <v>3.524366356399</v>
      </c>
      <c r="F179" s="135">
        <v>1.44288810943988</v>
      </c>
      <c r="G179" s="135">
        <v>1.44288810943988</v>
      </c>
      <c r="H179" s="136">
        <v>2437</v>
      </c>
    </row>
    <row r="180" spans="1:8" ht="15" customHeight="1">
      <c r="A180" s="314" t="s">
        <v>107</v>
      </c>
      <c r="B180" s="317" t="s">
        <v>373</v>
      </c>
      <c r="C180" s="133" t="s">
        <v>107</v>
      </c>
      <c r="D180" s="201">
        <v>2438</v>
      </c>
      <c r="E180" s="134">
        <v>1.59469548586</v>
      </c>
      <c r="F180" s="135">
        <v>0.653101306403775</v>
      </c>
      <c r="G180" s="135">
        <v>9.39699599787405</v>
      </c>
      <c r="H180" s="136" t="s">
        <v>304</v>
      </c>
    </row>
    <row r="181" spans="1:8" ht="15" customHeight="1">
      <c r="A181" s="314" t="s">
        <v>107</v>
      </c>
      <c r="B181" s="317" t="s">
        <v>373</v>
      </c>
      <c r="C181" s="133" t="s">
        <v>107</v>
      </c>
      <c r="D181" s="201">
        <v>2439</v>
      </c>
      <c r="E181" s="134">
        <v>35.59368865437</v>
      </c>
      <c r="F181" s="135">
        <v>8.74389469147028</v>
      </c>
      <c r="G181" s="135">
        <v>8.74389469147028</v>
      </c>
      <c r="H181" s="136">
        <v>2439</v>
      </c>
    </row>
    <row r="182" spans="1:8" ht="15" customHeight="1">
      <c r="A182" s="314" t="s">
        <v>107</v>
      </c>
      <c r="B182" s="317" t="s">
        <v>380</v>
      </c>
      <c r="C182" s="133" t="s">
        <v>114</v>
      </c>
      <c r="D182" s="201">
        <v>2445</v>
      </c>
      <c r="E182" s="134">
        <v>0</v>
      </c>
      <c r="F182" s="135">
        <v>0</v>
      </c>
      <c r="G182" s="135">
        <v>0</v>
      </c>
      <c r="H182" s="136">
        <v>2445</v>
      </c>
    </row>
    <row r="183" spans="1:8" ht="15" customHeight="1">
      <c r="A183" s="314" t="s">
        <v>116</v>
      </c>
      <c r="B183" s="317" t="s">
        <v>382</v>
      </c>
      <c r="C183" s="133" t="s">
        <v>116</v>
      </c>
      <c r="D183" s="201">
        <v>2501</v>
      </c>
      <c r="E183" s="134">
        <v>0.2890632944274</v>
      </c>
      <c r="F183" s="135">
        <v>0.119065279078494</v>
      </c>
      <c r="G183" s="135">
        <v>11.0040693503459</v>
      </c>
      <c r="H183" s="136" t="s">
        <v>305</v>
      </c>
    </row>
    <row r="184" spans="1:8" ht="15" customHeight="1">
      <c r="A184" s="314" t="s">
        <v>116</v>
      </c>
      <c r="B184" s="317" t="s">
        <v>438</v>
      </c>
      <c r="C184" s="133" t="s">
        <v>178</v>
      </c>
      <c r="D184" s="201">
        <v>2502</v>
      </c>
      <c r="E184" s="134">
        <v>11.95640117132</v>
      </c>
      <c r="F184" s="135">
        <v>4.8956916121084</v>
      </c>
      <c r="G184" s="135">
        <v>4.8956916121084</v>
      </c>
      <c r="H184" s="136">
        <v>2502</v>
      </c>
    </row>
    <row r="185" spans="1:8" ht="15" customHeight="1">
      <c r="A185" s="314" t="s">
        <v>116</v>
      </c>
      <c r="B185" s="317" t="s">
        <v>382</v>
      </c>
      <c r="C185" s="133" t="s">
        <v>116</v>
      </c>
      <c r="D185" s="201">
        <v>2503</v>
      </c>
      <c r="E185" s="134">
        <v>7.202595472911</v>
      </c>
      <c r="F185" s="135">
        <v>2.952570913964</v>
      </c>
      <c r="G185" s="135">
        <v>5.98931245915901</v>
      </c>
      <c r="H185" s="136" t="s">
        <v>306</v>
      </c>
    </row>
    <row r="186" spans="1:8" ht="15" customHeight="1">
      <c r="A186" s="314" t="s">
        <v>116</v>
      </c>
      <c r="B186" s="317" t="s">
        <v>383</v>
      </c>
      <c r="C186" s="133" t="s">
        <v>117</v>
      </c>
      <c r="D186" s="201">
        <v>2504</v>
      </c>
      <c r="E186" s="134">
        <v>0</v>
      </c>
      <c r="F186" s="135">
        <v>0</v>
      </c>
      <c r="G186" s="135">
        <v>0</v>
      </c>
      <c r="H186" s="136">
        <v>2504</v>
      </c>
    </row>
    <row r="187" spans="1:8" ht="15" customHeight="1">
      <c r="A187" s="314" t="s">
        <v>116</v>
      </c>
      <c r="B187" s="317" t="s">
        <v>382</v>
      </c>
      <c r="C187" s="133" t="s">
        <v>116</v>
      </c>
      <c r="D187" s="201">
        <v>2505</v>
      </c>
      <c r="E187" s="134">
        <v>3.499265317726</v>
      </c>
      <c r="F187" s="135">
        <v>1.43445920355648</v>
      </c>
      <c r="G187" s="135">
        <v>3.03674154519501</v>
      </c>
      <c r="H187" s="136" t="s">
        <v>307</v>
      </c>
    </row>
    <row r="188" spans="1:8" ht="15" customHeight="1">
      <c r="A188" s="314" t="s">
        <v>116</v>
      </c>
      <c r="B188" s="317" t="s">
        <v>439</v>
      </c>
      <c r="C188" s="133" t="s">
        <v>179</v>
      </c>
      <c r="D188" s="201">
        <v>2506</v>
      </c>
      <c r="E188" s="134">
        <v>3.913692925308</v>
      </c>
      <c r="F188" s="135">
        <v>1.60228234163854</v>
      </c>
      <c r="G188" s="135">
        <v>1.60228234163854</v>
      </c>
      <c r="H188" s="136">
        <v>2506</v>
      </c>
    </row>
    <row r="189" spans="1:8" ht="15" customHeight="1">
      <c r="A189" s="315" t="s">
        <v>116</v>
      </c>
      <c r="B189" s="318" t="s">
        <v>382</v>
      </c>
      <c r="C189" s="176" t="s">
        <v>116</v>
      </c>
      <c r="D189" s="202">
        <v>2507</v>
      </c>
      <c r="E189" s="177">
        <v>0</v>
      </c>
      <c r="F189" s="178">
        <v>0</v>
      </c>
      <c r="G189" s="178">
        <v>0</v>
      </c>
      <c r="H189" s="179">
        <v>2507</v>
      </c>
    </row>
  </sheetData>
  <sheetProtection/>
  <autoFilter ref="A2:H189"/>
  <mergeCells count="1">
    <mergeCell ref="A1:H1"/>
  </mergeCells>
  <conditionalFormatting sqref="G3:H171 I1:BQ189 G190:BQ63086 C2:D171 A1:A2 B2 A190:D63086">
    <cfRule type="cellIs" priority="97" dxfId="0" operator="lessThan" stopIfTrue="1">
      <formula>0</formula>
    </cfRule>
  </conditionalFormatting>
  <conditionalFormatting sqref="F2:G2">
    <cfRule type="cellIs" priority="96" dxfId="0" operator="lessThan" stopIfTrue="1">
      <formula>0</formula>
    </cfRule>
  </conditionalFormatting>
  <conditionalFormatting sqref="C172:D189 G172:H189">
    <cfRule type="cellIs" priority="23" dxfId="0" operator="lessThan" stopIfTrue="1">
      <formula>0</formula>
    </cfRule>
  </conditionalFormatting>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F277"/>
  <sheetViews>
    <sheetView zoomScale="90" zoomScaleNormal="90" zoomScalePageLayoutView="0" workbookViewId="0" topLeftCell="A1">
      <pane ySplit="2" topLeftCell="A3" activePane="bottomLeft" state="frozen"/>
      <selection pane="topLeft" activeCell="A50" sqref="A50:K50"/>
      <selection pane="bottomLeft" activeCell="A1" sqref="A1:F1"/>
    </sheetView>
  </sheetViews>
  <sheetFormatPr defaultColWidth="9.140625" defaultRowHeight="12.75"/>
  <cols>
    <col min="1" max="1" width="24.8515625" style="6" bestFit="1" customWidth="1"/>
    <col min="2" max="2" width="32.140625" style="0" bestFit="1" customWidth="1"/>
    <col min="3" max="3" width="17.8515625" style="29" customWidth="1"/>
    <col min="4" max="4" width="18.7109375" style="6" bestFit="1" customWidth="1"/>
    <col min="5" max="5" width="40.7109375" style="0" bestFit="1" customWidth="1"/>
    <col min="6" max="6" width="33.28125" style="0" customWidth="1"/>
  </cols>
  <sheetData>
    <row r="1" spans="1:6" s="24" customFormat="1" ht="36" customHeight="1" thickBot="1">
      <c r="A1" s="352" t="s">
        <v>330</v>
      </c>
      <c r="B1" s="352"/>
      <c r="C1" s="352"/>
      <c r="D1" s="352"/>
      <c r="E1" s="352"/>
      <c r="F1" s="352"/>
    </row>
    <row r="2" spans="1:6" ht="48.75" customHeight="1" thickBot="1">
      <c r="A2" s="105" t="s">
        <v>30</v>
      </c>
      <c r="B2" s="30" t="s">
        <v>31</v>
      </c>
      <c r="C2" s="31" t="s">
        <v>32</v>
      </c>
      <c r="D2" s="106" t="s">
        <v>33</v>
      </c>
      <c r="E2" s="27" t="s">
        <v>34</v>
      </c>
      <c r="F2" s="31" t="s">
        <v>35</v>
      </c>
    </row>
    <row r="3" spans="1:6" ht="15" customHeight="1">
      <c r="A3" s="185">
        <v>2022</v>
      </c>
      <c r="B3" s="183" t="s">
        <v>115</v>
      </c>
      <c r="C3" s="311" t="s">
        <v>381</v>
      </c>
      <c r="D3" s="137">
        <v>2022</v>
      </c>
      <c r="E3" s="122" t="s">
        <v>115</v>
      </c>
      <c r="F3" s="312" t="s">
        <v>381</v>
      </c>
    </row>
    <row r="4" spans="1:6" ht="15" customHeight="1">
      <c r="A4" s="186">
        <v>2201</v>
      </c>
      <c r="B4" s="183" t="s">
        <v>80</v>
      </c>
      <c r="C4" s="311" t="s">
        <v>347</v>
      </c>
      <c r="D4" s="137">
        <v>2201</v>
      </c>
      <c r="E4" s="122" t="s">
        <v>80</v>
      </c>
      <c r="F4" s="313" t="s">
        <v>347</v>
      </c>
    </row>
    <row r="5" spans="1:6" ht="15" customHeight="1">
      <c r="A5" s="186">
        <v>2201</v>
      </c>
      <c r="B5" s="183" t="s">
        <v>80</v>
      </c>
      <c r="C5" s="311" t="s">
        <v>347</v>
      </c>
      <c r="D5" s="137">
        <v>2202</v>
      </c>
      <c r="E5" s="122" t="s">
        <v>123</v>
      </c>
      <c r="F5" s="313" t="s">
        <v>384</v>
      </c>
    </row>
    <row r="6" spans="1:6" ht="15" customHeight="1">
      <c r="A6" s="186">
        <v>2201</v>
      </c>
      <c r="B6" s="183" t="s">
        <v>80</v>
      </c>
      <c r="C6" s="311" t="s">
        <v>347</v>
      </c>
      <c r="D6" s="137">
        <v>2203</v>
      </c>
      <c r="E6" s="122" t="s">
        <v>80</v>
      </c>
      <c r="F6" s="313" t="s">
        <v>347</v>
      </c>
    </row>
    <row r="7" spans="1:6" ht="15" customHeight="1">
      <c r="A7" s="186">
        <v>2201</v>
      </c>
      <c r="B7" s="183" t="s">
        <v>80</v>
      </c>
      <c r="C7" s="311" t="s">
        <v>347</v>
      </c>
      <c r="D7" s="137">
        <v>2204</v>
      </c>
      <c r="E7" s="122" t="s">
        <v>81</v>
      </c>
      <c r="F7" s="313" t="s">
        <v>348</v>
      </c>
    </row>
    <row r="8" spans="1:6" ht="15" customHeight="1">
      <c r="A8" s="186">
        <v>2201</v>
      </c>
      <c r="B8" s="183" t="s">
        <v>80</v>
      </c>
      <c r="C8" s="311" t="s">
        <v>347</v>
      </c>
      <c r="D8" s="137">
        <v>2205</v>
      </c>
      <c r="E8" s="122" t="s">
        <v>82</v>
      </c>
      <c r="F8" s="313" t="s">
        <v>385</v>
      </c>
    </row>
    <row r="9" spans="1:6" ht="15" customHeight="1">
      <c r="A9" s="186">
        <v>2201</v>
      </c>
      <c r="B9" s="183" t="s">
        <v>80</v>
      </c>
      <c r="C9" s="311" t="s">
        <v>347</v>
      </c>
      <c r="D9" s="137">
        <v>2206</v>
      </c>
      <c r="E9" s="122" t="s">
        <v>81</v>
      </c>
      <c r="F9" s="313" t="s">
        <v>348</v>
      </c>
    </row>
    <row r="10" spans="1:6" ht="15" customHeight="1">
      <c r="A10" s="186">
        <v>2201</v>
      </c>
      <c r="B10" s="183" t="s">
        <v>80</v>
      </c>
      <c r="C10" s="311" t="s">
        <v>347</v>
      </c>
      <c r="D10" s="137">
        <v>2207</v>
      </c>
      <c r="E10" s="122" t="s">
        <v>83</v>
      </c>
      <c r="F10" s="313" t="s">
        <v>349</v>
      </c>
    </row>
    <row r="11" spans="1:6" ht="15" customHeight="1">
      <c r="A11" s="186">
        <v>2201</v>
      </c>
      <c r="B11" s="183" t="s">
        <v>80</v>
      </c>
      <c r="C11" s="311" t="s">
        <v>347</v>
      </c>
      <c r="D11" s="137">
        <v>2208</v>
      </c>
      <c r="E11" s="122" t="s">
        <v>81</v>
      </c>
      <c r="F11" s="313" t="s">
        <v>348</v>
      </c>
    </row>
    <row r="12" spans="1:6" ht="15" customHeight="1">
      <c r="A12" s="186">
        <v>2201</v>
      </c>
      <c r="B12" s="183" t="s">
        <v>80</v>
      </c>
      <c r="C12" s="311" t="s">
        <v>347</v>
      </c>
      <c r="D12" s="137">
        <v>2209</v>
      </c>
      <c r="E12" s="122" t="s">
        <v>84</v>
      </c>
      <c r="F12" s="313" t="s">
        <v>350</v>
      </c>
    </row>
    <row r="13" spans="1:6" ht="15" customHeight="1">
      <c r="A13" s="186">
        <v>2201</v>
      </c>
      <c r="B13" s="183" t="s">
        <v>80</v>
      </c>
      <c r="C13" s="311" t="s">
        <v>347</v>
      </c>
      <c r="D13" s="137">
        <v>2210</v>
      </c>
      <c r="E13" s="122" t="s">
        <v>81</v>
      </c>
      <c r="F13" s="313" t="s">
        <v>348</v>
      </c>
    </row>
    <row r="14" spans="1:6" ht="15" customHeight="1">
      <c r="A14" s="186">
        <v>2201</v>
      </c>
      <c r="B14" s="183" t="s">
        <v>80</v>
      </c>
      <c r="C14" s="311" t="s">
        <v>347</v>
      </c>
      <c r="D14" s="137">
        <v>2211</v>
      </c>
      <c r="E14" s="122" t="s">
        <v>81</v>
      </c>
      <c r="F14" s="313" t="s">
        <v>348</v>
      </c>
    </row>
    <row r="15" spans="1:6" ht="15" customHeight="1">
      <c r="A15" s="186">
        <v>2201</v>
      </c>
      <c r="B15" s="183" t="s">
        <v>80</v>
      </c>
      <c r="C15" s="311" t="s">
        <v>347</v>
      </c>
      <c r="D15" s="137">
        <v>2212</v>
      </c>
      <c r="E15" s="122" t="s">
        <v>85</v>
      </c>
      <c r="F15" s="313" t="s">
        <v>351</v>
      </c>
    </row>
    <row r="16" spans="1:6" ht="15" customHeight="1">
      <c r="A16" s="186">
        <v>2201</v>
      </c>
      <c r="B16" s="183" t="s">
        <v>80</v>
      </c>
      <c r="C16" s="311" t="s">
        <v>347</v>
      </c>
      <c r="D16" s="137">
        <v>2213</v>
      </c>
      <c r="E16" s="122" t="s">
        <v>80</v>
      </c>
      <c r="F16" s="313" t="s">
        <v>347</v>
      </c>
    </row>
    <row r="17" spans="1:6" ht="15" customHeight="1">
      <c r="A17" s="186">
        <v>2201</v>
      </c>
      <c r="B17" s="183" t="s">
        <v>80</v>
      </c>
      <c r="C17" s="311" t="s">
        <v>347</v>
      </c>
      <c r="D17" s="137">
        <v>2214</v>
      </c>
      <c r="E17" s="122" t="s">
        <v>124</v>
      </c>
      <c r="F17" s="313" t="s">
        <v>386</v>
      </c>
    </row>
    <row r="18" spans="1:6" ht="15" customHeight="1">
      <c r="A18" s="186">
        <v>2201</v>
      </c>
      <c r="B18" s="183" t="s">
        <v>80</v>
      </c>
      <c r="C18" s="311" t="s">
        <v>347</v>
      </c>
      <c r="D18" s="137">
        <v>2215</v>
      </c>
      <c r="E18" s="122" t="s">
        <v>80</v>
      </c>
      <c r="F18" s="313" t="s">
        <v>347</v>
      </c>
    </row>
    <row r="19" spans="1:6" ht="15" customHeight="1">
      <c r="A19" s="186">
        <v>2201</v>
      </c>
      <c r="B19" s="183" t="s">
        <v>80</v>
      </c>
      <c r="C19" s="311" t="s">
        <v>347</v>
      </c>
      <c r="D19" s="137">
        <v>2216</v>
      </c>
      <c r="E19" s="122" t="s">
        <v>125</v>
      </c>
      <c r="F19" s="313" t="s">
        <v>387</v>
      </c>
    </row>
    <row r="20" spans="1:6" ht="15" customHeight="1">
      <c r="A20" s="186">
        <v>2201</v>
      </c>
      <c r="B20" s="183" t="s">
        <v>80</v>
      </c>
      <c r="C20" s="311" t="s">
        <v>347</v>
      </c>
      <c r="D20" s="137">
        <v>2217</v>
      </c>
      <c r="E20" s="122" t="s">
        <v>86</v>
      </c>
      <c r="F20" s="313" t="s">
        <v>352</v>
      </c>
    </row>
    <row r="21" spans="1:6" ht="15" customHeight="1">
      <c r="A21" s="186">
        <v>2201</v>
      </c>
      <c r="B21" s="183" t="s">
        <v>80</v>
      </c>
      <c r="C21" s="311" t="s">
        <v>347</v>
      </c>
      <c r="D21" s="137">
        <v>2218</v>
      </c>
      <c r="E21" s="122" t="s">
        <v>125</v>
      </c>
      <c r="F21" s="313" t="s">
        <v>387</v>
      </c>
    </row>
    <row r="22" spans="1:6" ht="15" customHeight="1">
      <c r="A22" s="186">
        <v>2201</v>
      </c>
      <c r="B22" s="183" t="s">
        <v>80</v>
      </c>
      <c r="C22" s="311" t="s">
        <v>347</v>
      </c>
      <c r="D22" s="137">
        <v>2219</v>
      </c>
      <c r="E22" s="122" t="s">
        <v>126</v>
      </c>
      <c r="F22" s="313" t="s">
        <v>388</v>
      </c>
    </row>
    <row r="23" spans="1:6" ht="15" customHeight="1">
      <c r="A23" s="186">
        <v>2201</v>
      </c>
      <c r="B23" s="183" t="s">
        <v>80</v>
      </c>
      <c r="C23" s="311" t="s">
        <v>347</v>
      </c>
      <c r="D23" s="137">
        <v>2220</v>
      </c>
      <c r="E23" s="122" t="s">
        <v>80</v>
      </c>
      <c r="F23" s="313" t="s">
        <v>347</v>
      </c>
    </row>
    <row r="24" spans="1:6" ht="15" customHeight="1">
      <c r="A24" s="186">
        <v>2201</v>
      </c>
      <c r="B24" s="183" t="s">
        <v>80</v>
      </c>
      <c r="C24" s="311" t="s">
        <v>347</v>
      </c>
      <c r="D24" s="137">
        <v>2221</v>
      </c>
      <c r="E24" s="122" t="s">
        <v>127</v>
      </c>
      <c r="F24" s="313" t="s">
        <v>389</v>
      </c>
    </row>
    <row r="25" spans="1:6" ht="15" customHeight="1">
      <c r="A25" s="186">
        <v>2201</v>
      </c>
      <c r="B25" s="183" t="s">
        <v>80</v>
      </c>
      <c r="C25" s="311" t="s">
        <v>347</v>
      </c>
      <c r="D25" s="137">
        <v>2222</v>
      </c>
      <c r="E25" s="122" t="s">
        <v>80</v>
      </c>
      <c r="F25" s="313" t="s">
        <v>347</v>
      </c>
    </row>
    <row r="26" spans="1:6" ht="15" customHeight="1">
      <c r="A26" s="186">
        <v>2201</v>
      </c>
      <c r="B26" s="183" t="s">
        <v>80</v>
      </c>
      <c r="C26" s="311" t="s">
        <v>347</v>
      </c>
      <c r="D26" s="137">
        <v>2223</v>
      </c>
      <c r="E26" s="122" t="s">
        <v>128</v>
      </c>
      <c r="F26" s="313" t="s">
        <v>390</v>
      </c>
    </row>
    <row r="27" spans="1:6" ht="15" customHeight="1">
      <c r="A27" s="186">
        <v>2201</v>
      </c>
      <c r="B27" s="183" t="s">
        <v>80</v>
      </c>
      <c r="C27" s="311" t="s">
        <v>347</v>
      </c>
      <c r="D27" s="137">
        <v>2224</v>
      </c>
      <c r="E27" s="122" t="s">
        <v>129</v>
      </c>
      <c r="F27" s="313" t="s">
        <v>391</v>
      </c>
    </row>
    <row r="28" spans="1:6" ht="15" customHeight="1">
      <c r="A28" s="186">
        <v>2201</v>
      </c>
      <c r="B28" s="183" t="s">
        <v>80</v>
      </c>
      <c r="C28" s="311" t="s">
        <v>347</v>
      </c>
      <c r="D28" s="137">
        <v>2225</v>
      </c>
      <c r="E28" s="122" t="s">
        <v>130</v>
      </c>
      <c r="F28" s="313" t="s">
        <v>392</v>
      </c>
    </row>
    <row r="29" spans="1:6" ht="15" customHeight="1">
      <c r="A29" s="186">
        <v>2201</v>
      </c>
      <c r="B29" s="183" t="s">
        <v>80</v>
      </c>
      <c r="C29" s="311" t="s">
        <v>347</v>
      </c>
      <c r="D29" s="137">
        <v>2226</v>
      </c>
      <c r="E29" s="122" t="s">
        <v>129</v>
      </c>
      <c r="F29" s="313" t="s">
        <v>391</v>
      </c>
    </row>
    <row r="30" spans="1:6" ht="15" customHeight="1">
      <c r="A30" s="186">
        <v>2201</v>
      </c>
      <c r="B30" s="183" t="s">
        <v>80</v>
      </c>
      <c r="C30" s="311" t="s">
        <v>347</v>
      </c>
      <c r="D30" s="137">
        <v>2227</v>
      </c>
      <c r="E30" s="122" t="s">
        <v>131</v>
      </c>
      <c r="F30" s="313" t="s">
        <v>393</v>
      </c>
    </row>
    <row r="31" spans="1:6" ht="15" customHeight="1">
      <c r="A31" s="186">
        <v>2201</v>
      </c>
      <c r="B31" s="183" t="s">
        <v>80</v>
      </c>
      <c r="C31" s="311" t="s">
        <v>347</v>
      </c>
      <c r="D31" s="137">
        <v>2228</v>
      </c>
      <c r="E31" s="122" t="s">
        <v>129</v>
      </c>
      <c r="F31" s="313" t="s">
        <v>391</v>
      </c>
    </row>
    <row r="32" spans="1:6" ht="15" customHeight="1">
      <c r="A32" s="186">
        <v>2201</v>
      </c>
      <c r="B32" s="183" t="s">
        <v>80</v>
      </c>
      <c r="C32" s="311" t="s">
        <v>347</v>
      </c>
      <c r="D32" s="137">
        <v>2229</v>
      </c>
      <c r="E32" s="122" t="s">
        <v>132</v>
      </c>
      <c r="F32" s="313" t="s">
        <v>394</v>
      </c>
    </row>
    <row r="33" spans="1:6" ht="15" customHeight="1">
      <c r="A33" s="186">
        <v>2201</v>
      </c>
      <c r="B33" s="183" t="s">
        <v>80</v>
      </c>
      <c r="C33" s="311" t="s">
        <v>347</v>
      </c>
      <c r="D33" s="137">
        <v>2230</v>
      </c>
      <c r="E33" s="122" t="s">
        <v>129</v>
      </c>
      <c r="F33" s="313" t="s">
        <v>391</v>
      </c>
    </row>
    <row r="34" spans="1:6" ht="15" customHeight="1">
      <c r="A34" s="186">
        <v>2201</v>
      </c>
      <c r="B34" s="183" t="s">
        <v>80</v>
      </c>
      <c r="C34" s="311" t="s">
        <v>347</v>
      </c>
      <c r="D34" s="137">
        <v>2231</v>
      </c>
      <c r="E34" s="122" t="s">
        <v>80</v>
      </c>
      <c r="F34" s="313" t="s">
        <v>347</v>
      </c>
    </row>
    <row r="35" spans="1:6" ht="15" customHeight="1">
      <c r="A35" s="186">
        <v>2201</v>
      </c>
      <c r="B35" s="183" t="s">
        <v>80</v>
      </c>
      <c r="C35" s="311" t="s">
        <v>347</v>
      </c>
      <c r="D35" s="137">
        <v>2232</v>
      </c>
      <c r="E35" s="122" t="s">
        <v>133</v>
      </c>
      <c r="F35" s="313" t="s">
        <v>395</v>
      </c>
    </row>
    <row r="36" spans="1:6" ht="15" customHeight="1">
      <c r="A36" s="186">
        <v>2201</v>
      </c>
      <c r="B36" s="183" t="s">
        <v>80</v>
      </c>
      <c r="C36" s="311" t="s">
        <v>347</v>
      </c>
      <c r="D36" s="137">
        <v>2233</v>
      </c>
      <c r="E36" s="122" t="s">
        <v>134</v>
      </c>
      <c r="F36" s="313" t="s">
        <v>396</v>
      </c>
    </row>
    <row r="37" spans="1:6" ht="15" customHeight="1">
      <c r="A37" s="186">
        <v>2201</v>
      </c>
      <c r="B37" s="183" t="s">
        <v>80</v>
      </c>
      <c r="C37" s="311" t="s">
        <v>347</v>
      </c>
      <c r="D37" s="137">
        <v>2234</v>
      </c>
      <c r="E37" s="122" t="s">
        <v>133</v>
      </c>
      <c r="F37" s="313" t="s">
        <v>395</v>
      </c>
    </row>
    <row r="38" spans="1:6" ht="15" customHeight="1">
      <c r="A38" s="186">
        <v>2201</v>
      </c>
      <c r="B38" s="183" t="s">
        <v>80</v>
      </c>
      <c r="C38" s="311" t="s">
        <v>347</v>
      </c>
      <c r="D38" s="137">
        <v>2235</v>
      </c>
      <c r="E38" s="122" t="s">
        <v>80</v>
      </c>
      <c r="F38" s="313" t="s">
        <v>347</v>
      </c>
    </row>
    <row r="39" spans="1:6" ht="15" customHeight="1">
      <c r="A39" s="186">
        <v>2201</v>
      </c>
      <c r="B39" s="183" t="s">
        <v>80</v>
      </c>
      <c r="C39" s="311" t="s">
        <v>347</v>
      </c>
      <c r="D39" s="137">
        <v>2236</v>
      </c>
      <c r="E39" s="122" t="s">
        <v>135</v>
      </c>
      <c r="F39" s="313" t="s">
        <v>397</v>
      </c>
    </row>
    <row r="40" spans="1:6" ht="15" customHeight="1">
      <c r="A40" s="186">
        <v>2201</v>
      </c>
      <c r="B40" s="183" t="s">
        <v>80</v>
      </c>
      <c r="C40" s="311" t="s">
        <v>347</v>
      </c>
      <c r="D40" s="137">
        <v>2237</v>
      </c>
      <c r="E40" s="122" t="s">
        <v>80</v>
      </c>
      <c r="F40" s="313" t="s">
        <v>347</v>
      </c>
    </row>
    <row r="41" spans="1:6" ht="15" customHeight="1">
      <c r="A41" s="186">
        <v>2201</v>
      </c>
      <c r="B41" s="183" t="s">
        <v>80</v>
      </c>
      <c r="C41" s="311" t="s">
        <v>347</v>
      </c>
      <c r="D41" s="137">
        <v>2238</v>
      </c>
      <c r="E41" s="122" t="s">
        <v>136</v>
      </c>
      <c r="F41" s="313" t="s">
        <v>398</v>
      </c>
    </row>
    <row r="42" spans="1:6" ht="15" customHeight="1">
      <c r="A42" s="186">
        <v>2201</v>
      </c>
      <c r="B42" s="183" t="s">
        <v>80</v>
      </c>
      <c r="C42" s="311" t="s">
        <v>347</v>
      </c>
      <c r="D42" s="137">
        <v>2239</v>
      </c>
      <c r="E42" s="122" t="s">
        <v>80</v>
      </c>
      <c r="F42" s="313" t="s">
        <v>347</v>
      </c>
    </row>
    <row r="43" spans="1:6" ht="15" customHeight="1">
      <c r="A43" s="186">
        <v>2201</v>
      </c>
      <c r="B43" s="183" t="s">
        <v>80</v>
      </c>
      <c r="C43" s="311" t="s">
        <v>347</v>
      </c>
      <c r="D43" s="137">
        <v>2240</v>
      </c>
      <c r="E43" s="122" t="s">
        <v>87</v>
      </c>
      <c r="F43" s="313" t="s">
        <v>353</v>
      </c>
    </row>
    <row r="44" spans="1:6" ht="15" customHeight="1">
      <c r="A44" s="186">
        <v>2201</v>
      </c>
      <c r="B44" s="183" t="s">
        <v>80</v>
      </c>
      <c r="C44" s="311" t="s">
        <v>347</v>
      </c>
      <c r="D44" s="137">
        <v>2241</v>
      </c>
      <c r="E44" s="122" t="s">
        <v>87</v>
      </c>
      <c r="F44" s="313" t="s">
        <v>353</v>
      </c>
    </row>
    <row r="45" spans="1:6" ht="15" customHeight="1">
      <c r="A45" s="186">
        <v>2201</v>
      </c>
      <c r="B45" s="183" t="s">
        <v>80</v>
      </c>
      <c r="C45" s="311" t="s">
        <v>347</v>
      </c>
      <c r="D45" s="137">
        <v>2242</v>
      </c>
      <c r="E45" s="122" t="s">
        <v>137</v>
      </c>
      <c r="F45" s="313" t="s">
        <v>399</v>
      </c>
    </row>
    <row r="46" spans="1:6" ht="15" customHeight="1">
      <c r="A46" s="186">
        <v>2201</v>
      </c>
      <c r="B46" s="183" t="s">
        <v>80</v>
      </c>
      <c r="C46" s="311" t="s">
        <v>347</v>
      </c>
      <c r="D46" s="137">
        <v>2243</v>
      </c>
      <c r="E46" s="122" t="s">
        <v>80</v>
      </c>
      <c r="F46" s="313" t="s">
        <v>347</v>
      </c>
    </row>
    <row r="47" spans="1:6" ht="15" customHeight="1">
      <c r="A47" s="186">
        <v>2201</v>
      </c>
      <c r="B47" s="183" t="s">
        <v>80</v>
      </c>
      <c r="C47" s="311" t="s">
        <v>347</v>
      </c>
      <c r="D47" s="137">
        <v>2244</v>
      </c>
      <c r="E47" s="122" t="s">
        <v>88</v>
      </c>
      <c r="F47" s="313" t="s">
        <v>354</v>
      </c>
    </row>
    <row r="48" spans="1:6" ht="15" customHeight="1">
      <c r="A48" s="186">
        <v>2201</v>
      </c>
      <c r="B48" s="183" t="s">
        <v>80</v>
      </c>
      <c r="C48" s="311" t="s">
        <v>347</v>
      </c>
      <c r="D48" s="137">
        <v>2245</v>
      </c>
      <c r="E48" s="122" t="s">
        <v>89</v>
      </c>
      <c r="F48" s="313" t="s">
        <v>355</v>
      </c>
    </row>
    <row r="49" spans="1:6" ht="15" customHeight="1">
      <c r="A49" s="186">
        <v>2201</v>
      </c>
      <c r="B49" s="183" t="s">
        <v>80</v>
      </c>
      <c r="C49" s="311" t="s">
        <v>347</v>
      </c>
      <c r="D49" s="137">
        <v>2246</v>
      </c>
      <c r="E49" s="122" t="s">
        <v>88</v>
      </c>
      <c r="F49" s="313" t="s">
        <v>354</v>
      </c>
    </row>
    <row r="50" spans="1:6" ht="15" customHeight="1">
      <c r="A50" s="186">
        <v>2201</v>
      </c>
      <c r="B50" s="183" t="s">
        <v>80</v>
      </c>
      <c r="C50" s="311" t="s">
        <v>347</v>
      </c>
      <c r="D50" s="137">
        <v>2247</v>
      </c>
      <c r="E50" s="122" t="s">
        <v>88</v>
      </c>
      <c r="F50" s="313" t="s">
        <v>354</v>
      </c>
    </row>
    <row r="51" spans="1:6" ht="15" customHeight="1">
      <c r="A51" s="186">
        <v>2201</v>
      </c>
      <c r="B51" s="183" t="s">
        <v>80</v>
      </c>
      <c r="C51" s="311" t="s">
        <v>347</v>
      </c>
      <c r="D51" s="137">
        <v>2248</v>
      </c>
      <c r="E51" s="122" t="s">
        <v>138</v>
      </c>
      <c r="F51" s="313" t="s">
        <v>400</v>
      </c>
    </row>
    <row r="52" spans="1:6" ht="15" customHeight="1">
      <c r="A52" s="186">
        <v>2201</v>
      </c>
      <c r="B52" s="183" t="s">
        <v>80</v>
      </c>
      <c r="C52" s="311" t="s">
        <v>347</v>
      </c>
      <c r="D52" s="137">
        <v>2249</v>
      </c>
      <c r="E52" s="122" t="s">
        <v>80</v>
      </c>
      <c r="F52" s="313" t="s">
        <v>347</v>
      </c>
    </row>
    <row r="53" spans="1:6" ht="15" customHeight="1">
      <c r="A53" s="186">
        <v>2201</v>
      </c>
      <c r="B53" s="183" t="s">
        <v>80</v>
      </c>
      <c r="C53" s="311" t="s">
        <v>347</v>
      </c>
      <c r="D53" s="137">
        <v>2250</v>
      </c>
      <c r="E53" s="122" t="s">
        <v>90</v>
      </c>
      <c r="F53" s="313" t="s">
        <v>356</v>
      </c>
    </row>
    <row r="54" spans="1:6" ht="15" customHeight="1">
      <c r="A54" s="186">
        <v>2201</v>
      </c>
      <c r="B54" s="183" t="s">
        <v>80</v>
      </c>
      <c r="C54" s="311" t="s">
        <v>347</v>
      </c>
      <c r="D54" s="137">
        <v>2251</v>
      </c>
      <c r="E54" s="122" t="s">
        <v>139</v>
      </c>
      <c r="F54" s="313" t="s">
        <v>401</v>
      </c>
    </row>
    <row r="55" spans="1:6" ht="15" customHeight="1">
      <c r="A55" s="186">
        <v>2201</v>
      </c>
      <c r="B55" s="183" t="s">
        <v>80</v>
      </c>
      <c r="C55" s="311" t="s">
        <v>347</v>
      </c>
      <c r="D55" s="137">
        <v>2252</v>
      </c>
      <c r="E55" s="122" t="s">
        <v>90</v>
      </c>
      <c r="F55" s="313" t="s">
        <v>356</v>
      </c>
    </row>
    <row r="56" spans="1:6" ht="15" customHeight="1">
      <c r="A56" s="186">
        <v>2201</v>
      </c>
      <c r="B56" s="183" t="s">
        <v>80</v>
      </c>
      <c r="C56" s="311" t="s">
        <v>347</v>
      </c>
      <c r="D56" s="137">
        <v>2253</v>
      </c>
      <c r="E56" s="122" t="s">
        <v>91</v>
      </c>
      <c r="F56" s="313" t="s">
        <v>357</v>
      </c>
    </row>
    <row r="57" spans="1:6" ht="15" customHeight="1">
      <c r="A57" s="186">
        <v>2201</v>
      </c>
      <c r="B57" s="183" t="s">
        <v>80</v>
      </c>
      <c r="C57" s="311" t="s">
        <v>347</v>
      </c>
      <c r="D57" s="137">
        <v>2254</v>
      </c>
      <c r="E57" s="122" t="s">
        <v>91</v>
      </c>
      <c r="F57" s="313" t="s">
        <v>357</v>
      </c>
    </row>
    <row r="58" spans="1:6" ht="15" customHeight="1">
      <c r="A58" s="186">
        <v>2201</v>
      </c>
      <c r="B58" s="183" t="s">
        <v>80</v>
      </c>
      <c r="C58" s="311" t="s">
        <v>347</v>
      </c>
      <c r="D58" s="137">
        <v>2255</v>
      </c>
      <c r="E58" s="122" t="s">
        <v>140</v>
      </c>
      <c r="F58" s="313" t="s">
        <v>402</v>
      </c>
    </row>
    <row r="59" spans="1:6" ht="15" customHeight="1">
      <c r="A59" s="186">
        <v>2201</v>
      </c>
      <c r="B59" s="183" t="s">
        <v>80</v>
      </c>
      <c r="C59" s="311" t="s">
        <v>347</v>
      </c>
      <c r="D59" s="137">
        <v>2256</v>
      </c>
      <c r="E59" s="122" t="s">
        <v>90</v>
      </c>
      <c r="F59" s="313" t="s">
        <v>356</v>
      </c>
    </row>
    <row r="60" spans="1:6" ht="15" customHeight="1">
      <c r="A60" s="186">
        <v>2201</v>
      </c>
      <c r="B60" s="183" t="s">
        <v>80</v>
      </c>
      <c r="C60" s="311" t="s">
        <v>347</v>
      </c>
      <c r="D60" s="137">
        <v>2257</v>
      </c>
      <c r="E60" s="122" t="s">
        <v>141</v>
      </c>
      <c r="F60" s="313" t="s">
        <v>403</v>
      </c>
    </row>
    <row r="61" spans="1:6" ht="15" customHeight="1">
      <c r="A61" s="186">
        <v>2201</v>
      </c>
      <c r="B61" s="183" t="s">
        <v>80</v>
      </c>
      <c r="C61" s="311" t="s">
        <v>347</v>
      </c>
      <c r="D61" s="137">
        <v>2258</v>
      </c>
      <c r="E61" s="122" t="s">
        <v>90</v>
      </c>
      <c r="F61" s="313" t="s">
        <v>356</v>
      </c>
    </row>
    <row r="62" spans="1:6" ht="15" customHeight="1">
      <c r="A62" s="186">
        <v>2201</v>
      </c>
      <c r="B62" s="183" t="s">
        <v>80</v>
      </c>
      <c r="C62" s="311" t="s">
        <v>347</v>
      </c>
      <c r="D62" s="137">
        <v>2259</v>
      </c>
      <c r="E62" s="122" t="s">
        <v>142</v>
      </c>
      <c r="F62" s="313" t="s">
        <v>404</v>
      </c>
    </row>
    <row r="63" spans="1:6" ht="15" customHeight="1">
      <c r="A63" s="186">
        <v>2201</v>
      </c>
      <c r="B63" s="183" t="s">
        <v>80</v>
      </c>
      <c r="C63" s="311" t="s">
        <v>347</v>
      </c>
      <c r="D63" s="137">
        <v>2260</v>
      </c>
      <c r="E63" s="122" t="s">
        <v>90</v>
      </c>
      <c r="F63" s="313" t="s">
        <v>356</v>
      </c>
    </row>
    <row r="64" spans="1:6" ht="15" customHeight="1">
      <c r="A64" s="186">
        <v>2201</v>
      </c>
      <c r="B64" s="183" t="s">
        <v>80</v>
      </c>
      <c r="C64" s="311" t="s">
        <v>347</v>
      </c>
      <c r="D64" s="137">
        <v>2261</v>
      </c>
      <c r="E64" s="122" t="s">
        <v>92</v>
      </c>
      <c r="F64" s="313" t="s">
        <v>358</v>
      </c>
    </row>
    <row r="65" spans="1:6" ht="15" customHeight="1">
      <c r="A65" s="186">
        <v>2201</v>
      </c>
      <c r="B65" s="183" t="s">
        <v>80</v>
      </c>
      <c r="C65" s="311" t="s">
        <v>347</v>
      </c>
      <c r="D65" s="137">
        <v>2262</v>
      </c>
      <c r="E65" s="122" t="s">
        <v>93</v>
      </c>
      <c r="F65" s="313" t="s">
        <v>359</v>
      </c>
    </row>
    <row r="66" spans="1:6" ht="15" customHeight="1">
      <c r="A66" s="186">
        <v>2201</v>
      </c>
      <c r="B66" s="183" t="s">
        <v>80</v>
      </c>
      <c r="C66" s="311" t="s">
        <v>347</v>
      </c>
      <c r="D66" s="137">
        <v>2263</v>
      </c>
      <c r="E66" s="122" t="s">
        <v>92</v>
      </c>
      <c r="F66" s="313" t="s">
        <v>358</v>
      </c>
    </row>
    <row r="67" spans="1:6" ht="15" customHeight="1">
      <c r="A67" s="186">
        <v>2201</v>
      </c>
      <c r="B67" s="183" t="s">
        <v>80</v>
      </c>
      <c r="C67" s="311" t="s">
        <v>347</v>
      </c>
      <c r="D67" s="137">
        <v>2264</v>
      </c>
      <c r="E67" s="122" t="s">
        <v>90</v>
      </c>
      <c r="F67" s="313" t="s">
        <v>356</v>
      </c>
    </row>
    <row r="68" spans="1:6" ht="15" customHeight="1">
      <c r="A68" s="186">
        <v>2201</v>
      </c>
      <c r="B68" s="183" t="s">
        <v>80</v>
      </c>
      <c r="C68" s="311" t="s">
        <v>347</v>
      </c>
      <c r="D68" s="137">
        <v>2265</v>
      </c>
      <c r="E68" s="122" t="s">
        <v>80</v>
      </c>
      <c r="F68" s="313" t="s">
        <v>347</v>
      </c>
    </row>
    <row r="69" spans="1:6" ht="15" customHeight="1">
      <c r="A69" s="186">
        <v>2201</v>
      </c>
      <c r="B69" s="183" t="s">
        <v>80</v>
      </c>
      <c r="C69" s="311" t="s">
        <v>347</v>
      </c>
      <c r="D69" s="137">
        <v>2266</v>
      </c>
      <c r="E69" s="122" t="s">
        <v>143</v>
      </c>
      <c r="F69" s="313" t="s">
        <v>405</v>
      </c>
    </row>
    <row r="70" spans="1:6" ht="15" customHeight="1">
      <c r="A70" s="186">
        <v>2201</v>
      </c>
      <c r="B70" s="183" t="s">
        <v>80</v>
      </c>
      <c r="C70" s="311" t="s">
        <v>347</v>
      </c>
      <c r="D70" s="137">
        <v>2267</v>
      </c>
      <c r="E70" s="122" t="s">
        <v>143</v>
      </c>
      <c r="F70" s="313" t="s">
        <v>405</v>
      </c>
    </row>
    <row r="71" spans="1:6" ht="15" customHeight="1">
      <c r="A71" s="186">
        <v>2201</v>
      </c>
      <c r="B71" s="183" t="s">
        <v>80</v>
      </c>
      <c r="C71" s="311" t="s">
        <v>347</v>
      </c>
      <c r="D71" s="137">
        <v>2268</v>
      </c>
      <c r="E71" s="122" t="s">
        <v>144</v>
      </c>
      <c r="F71" s="313" t="s">
        <v>406</v>
      </c>
    </row>
    <row r="72" spans="1:6" ht="15" customHeight="1">
      <c r="A72" s="186">
        <v>2201</v>
      </c>
      <c r="B72" s="183" t="s">
        <v>80</v>
      </c>
      <c r="C72" s="311" t="s">
        <v>347</v>
      </c>
      <c r="D72" s="137">
        <v>2269</v>
      </c>
      <c r="E72" s="122" t="s">
        <v>94</v>
      </c>
      <c r="F72" s="313" t="s">
        <v>360</v>
      </c>
    </row>
    <row r="73" spans="1:6" ht="15" customHeight="1">
      <c r="A73" s="186">
        <v>2201</v>
      </c>
      <c r="B73" s="183" t="s">
        <v>80</v>
      </c>
      <c r="C73" s="311" t="s">
        <v>347</v>
      </c>
      <c r="D73" s="137">
        <v>2270</v>
      </c>
      <c r="E73" s="122" t="s">
        <v>94</v>
      </c>
      <c r="F73" s="313" t="s">
        <v>360</v>
      </c>
    </row>
    <row r="74" spans="1:6" ht="15" customHeight="1">
      <c r="A74" s="186">
        <v>2201</v>
      </c>
      <c r="B74" s="183" t="s">
        <v>80</v>
      </c>
      <c r="C74" s="311" t="s">
        <v>347</v>
      </c>
      <c r="D74" s="137">
        <v>2271</v>
      </c>
      <c r="E74" s="122" t="s">
        <v>95</v>
      </c>
      <c r="F74" s="313" t="s">
        <v>361</v>
      </c>
    </row>
    <row r="75" spans="1:6" ht="15" customHeight="1">
      <c r="A75" s="186">
        <v>2201</v>
      </c>
      <c r="B75" s="183" t="s">
        <v>80</v>
      </c>
      <c r="C75" s="311" t="s">
        <v>347</v>
      </c>
      <c r="D75" s="137">
        <v>2272</v>
      </c>
      <c r="E75" s="122" t="s">
        <v>94</v>
      </c>
      <c r="F75" s="313" t="s">
        <v>360</v>
      </c>
    </row>
    <row r="76" spans="1:6" ht="15" customHeight="1">
      <c r="A76" s="186">
        <v>2201</v>
      </c>
      <c r="B76" s="183" t="s">
        <v>80</v>
      </c>
      <c r="C76" s="311" t="s">
        <v>347</v>
      </c>
      <c r="D76" s="137">
        <v>2273</v>
      </c>
      <c r="E76" s="122" t="s">
        <v>94</v>
      </c>
      <c r="F76" s="313" t="s">
        <v>360</v>
      </c>
    </row>
    <row r="77" spans="1:6" ht="15" customHeight="1">
      <c r="A77" s="186">
        <v>2201</v>
      </c>
      <c r="B77" s="183" t="s">
        <v>80</v>
      </c>
      <c r="C77" s="311" t="s">
        <v>347</v>
      </c>
      <c r="D77" s="137">
        <v>2274</v>
      </c>
      <c r="E77" s="122" t="s">
        <v>96</v>
      </c>
      <c r="F77" s="313" t="s">
        <v>362</v>
      </c>
    </row>
    <row r="78" spans="1:6" ht="15" customHeight="1">
      <c r="A78" s="186">
        <v>2204</v>
      </c>
      <c r="B78" s="183" t="s">
        <v>81</v>
      </c>
      <c r="C78" s="311" t="s">
        <v>348</v>
      </c>
      <c r="D78" s="137">
        <v>2204</v>
      </c>
      <c r="E78" s="122" t="s">
        <v>81</v>
      </c>
      <c r="F78" s="313" t="s">
        <v>348</v>
      </c>
    </row>
    <row r="79" spans="1:6" ht="15" customHeight="1">
      <c r="A79" s="186">
        <v>2204</v>
      </c>
      <c r="B79" s="183" t="s">
        <v>81</v>
      </c>
      <c r="C79" s="311" t="s">
        <v>348</v>
      </c>
      <c r="D79" s="137">
        <v>2205</v>
      </c>
      <c r="E79" s="122" t="s">
        <v>82</v>
      </c>
      <c r="F79" s="313" t="s">
        <v>385</v>
      </c>
    </row>
    <row r="80" spans="1:6" ht="15" customHeight="1">
      <c r="A80" s="186">
        <v>2204</v>
      </c>
      <c r="B80" s="183" t="s">
        <v>81</v>
      </c>
      <c r="C80" s="311" t="s">
        <v>348</v>
      </c>
      <c r="D80" s="137">
        <v>2206</v>
      </c>
      <c r="E80" s="122" t="s">
        <v>81</v>
      </c>
      <c r="F80" s="313" t="s">
        <v>348</v>
      </c>
    </row>
    <row r="81" spans="1:6" ht="15" customHeight="1">
      <c r="A81" s="186">
        <v>2204</v>
      </c>
      <c r="B81" s="183" t="s">
        <v>81</v>
      </c>
      <c r="C81" s="311" t="s">
        <v>348</v>
      </c>
      <c r="D81" s="137">
        <v>2207</v>
      </c>
      <c r="E81" s="122" t="s">
        <v>83</v>
      </c>
      <c r="F81" s="313" t="s">
        <v>349</v>
      </c>
    </row>
    <row r="82" spans="1:6" ht="15" customHeight="1">
      <c r="A82" s="186">
        <v>2204</v>
      </c>
      <c r="B82" s="183" t="s">
        <v>81</v>
      </c>
      <c r="C82" s="311" t="s">
        <v>348</v>
      </c>
      <c r="D82" s="137">
        <v>2208</v>
      </c>
      <c r="E82" s="122" t="s">
        <v>81</v>
      </c>
      <c r="F82" s="313" t="s">
        <v>348</v>
      </c>
    </row>
    <row r="83" spans="1:6" ht="15" customHeight="1">
      <c r="A83" s="186">
        <v>2204</v>
      </c>
      <c r="B83" s="183" t="s">
        <v>81</v>
      </c>
      <c r="C83" s="311" t="s">
        <v>348</v>
      </c>
      <c r="D83" s="137">
        <v>2209</v>
      </c>
      <c r="E83" s="122" t="s">
        <v>84</v>
      </c>
      <c r="F83" s="313" t="s">
        <v>350</v>
      </c>
    </row>
    <row r="84" spans="1:6" ht="15" customHeight="1">
      <c r="A84" s="186">
        <v>2204</v>
      </c>
      <c r="B84" s="183" t="s">
        <v>81</v>
      </c>
      <c r="C84" s="311" t="s">
        <v>348</v>
      </c>
      <c r="D84" s="137">
        <v>2210</v>
      </c>
      <c r="E84" s="122" t="s">
        <v>81</v>
      </c>
      <c r="F84" s="313" t="s">
        <v>348</v>
      </c>
    </row>
    <row r="85" spans="1:6" ht="15" customHeight="1">
      <c r="A85" s="186">
        <v>2204</v>
      </c>
      <c r="B85" s="183" t="s">
        <v>81</v>
      </c>
      <c r="C85" s="311" t="s">
        <v>348</v>
      </c>
      <c r="D85" s="137">
        <v>2211</v>
      </c>
      <c r="E85" s="122" t="s">
        <v>81</v>
      </c>
      <c r="F85" s="313" t="s">
        <v>348</v>
      </c>
    </row>
    <row r="86" spans="1:6" ht="15" customHeight="1">
      <c r="A86" s="186">
        <v>2204</v>
      </c>
      <c r="B86" s="183" t="s">
        <v>81</v>
      </c>
      <c r="C86" s="311" t="s">
        <v>348</v>
      </c>
      <c r="D86" s="137">
        <v>2212</v>
      </c>
      <c r="E86" s="122" t="s">
        <v>85</v>
      </c>
      <c r="F86" s="313" t="s">
        <v>351</v>
      </c>
    </row>
    <row r="87" spans="1:6" ht="15" customHeight="1">
      <c r="A87" s="186">
        <v>2205</v>
      </c>
      <c r="B87" s="183" t="s">
        <v>82</v>
      </c>
      <c r="C87" s="311" t="s">
        <v>385</v>
      </c>
      <c r="D87" s="137">
        <v>2205</v>
      </c>
      <c r="E87" s="122" t="s">
        <v>82</v>
      </c>
      <c r="F87" s="313" t="s">
        <v>385</v>
      </c>
    </row>
    <row r="88" spans="1:6" ht="15" customHeight="1">
      <c r="A88" s="186">
        <v>2207</v>
      </c>
      <c r="B88" s="183" t="s">
        <v>83</v>
      </c>
      <c r="C88" s="311" t="s">
        <v>349</v>
      </c>
      <c r="D88" s="137">
        <v>2207</v>
      </c>
      <c r="E88" s="122" t="s">
        <v>83</v>
      </c>
      <c r="F88" s="313" t="s">
        <v>349</v>
      </c>
    </row>
    <row r="89" spans="1:6" ht="15" customHeight="1">
      <c r="A89" s="186">
        <v>2209</v>
      </c>
      <c r="B89" s="183" t="s">
        <v>84</v>
      </c>
      <c r="C89" s="311" t="s">
        <v>350</v>
      </c>
      <c r="D89" s="137">
        <v>2209</v>
      </c>
      <c r="E89" s="122" t="s">
        <v>84</v>
      </c>
      <c r="F89" s="313" t="s">
        <v>350</v>
      </c>
    </row>
    <row r="90" spans="1:6" ht="15" customHeight="1">
      <c r="A90" s="186">
        <v>2212</v>
      </c>
      <c r="B90" s="183" t="s">
        <v>85</v>
      </c>
      <c r="C90" s="311" t="s">
        <v>351</v>
      </c>
      <c r="D90" s="137">
        <v>2212</v>
      </c>
      <c r="E90" s="122" t="s">
        <v>85</v>
      </c>
      <c r="F90" s="313" t="s">
        <v>351</v>
      </c>
    </row>
    <row r="91" spans="1:6" ht="15" customHeight="1">
      <c r="A91" s="186">
        <v>2217</v>
      </c>
      <c r="B91" s="183" t="s">
        <v>86</v>
      </c>
      <c r="C91" s="311" t="s">
        <v>352</v>
      </c>
      <c r="D91" s="137">
        <v>2217</v>
      </c>
      <c r="E91" s="122" t="s">
        <v>86</v>
      </c>
      <c r="F91" s="313" t="s">
        <v>352</v>
      </c>
    </row>
    <row r="92" spans="1:6" ht="15" customHeight="1">
      <c r="A92" s="186">
        <v>2240</v>
      </c>
      <c r="B92" s="183" t="s">
        <v>87</v>
      </c>
      <c r="C92" s="311" t="s">
        <v>353</v>
      </c>
      <c r="D92" s="137">
        <v>2240</v>
      </c>
      <c r="E92" s="122" t="s">
        <v>87</v>
      </c>
      <c r="F92" s="313" t="s">
        <v>353</v>
      </c>
    </row>
    <row r="93" spans="1:6" ht="15" customHeight="1">
      <c r="A93" s="186">
        <v>2240</v>
      </c>
      <c r="B93" s="183" t="s">
        <v>87</v>
      </c>
      <c r="C93" s="311" t="s">
        <v>353</v>
      </c>
      <c r="D93" s="137">
        <v>2241</v>
      </c>
      <c r="E93" s="122" t="s">
        <v>87</v>
      </c>
      <c r="F93" s="313" t="s">
        <v>353</v>
      </c>
    </row>
    <row r="94" spans="1:6" ht="15" customHeight="1">
      <c r="A94" s="186">
        <v>2240</v>
      </c>
      <c r="B94" s="183" t="s">
        <v>87</v>
      </c>
      <c r="C94" s="311" t="s">
        <v>353</v>
      </c>
      <c r="D94" s="137">
        <v>2242</v>
      </c>
      <c r="E94" s="122" t="s">
        <v>137</v>
      </c>
      <c r="F94" s="313" t="s">
        <v>399</v>
      </c>
    </row>
    <row r="95" spans="1:6" ht="15" customHeight="1">
      <c r="A95" s="186">
        <v>2244</v>
      </c>
      <c r="B95" s="183" t="s">
        <v>88</v>
      </c>
      <c r="C95" s="311" t="s">
        <v>354</v>
      </c>
      <c r="D95" s="137">
        <v>2244</v>
      </c>
      <c r="E95" s="122" t="s">
        <v>88</v>
      </c>
      <c r="F95" s="313" t="s">
        <v>354</v>
      </c>
    </row>
    <row r="96" spans="1:6" ht="15" customHeight="1">
      <c r="A96" s="186">
        <v>2244</v>
      </c>
      <c r="B96" s="183" t="s">
        <v>88</v>
      </c>
      <c r="C96" s="311" t="s">
        <v>354</v>
      </c>
      <c r="D96" s="137">
        <v>2245</v>
      </c>
      <c r="E96" s="122" t="s">
        <v>89</v>
      </c>
      <c r="F96" s="313" t="s">
        <v>355</v>
      </c>
    </row>
    <row r="97" spans="1:6" ht="15" customHeight="1">
      <c r="A97" s="186">
        <v>2244</v>
      </c>
      <c r="B97" s="183" t="s">
        <v>88</v>
      </c>
      <c r="C97" s="311" t="s">
        <v>354</v>
      </c>
      <c r="D97" s="137">
        <v>2246</v>
      </c>
      <c r="E97" s="122" t="s">
        <v>88</v>
      </c>
      <c r="F97" s="313" t="s">
        <v>354</v>
      </c>
    </row>
    <row r="98" spans="1:6" ht="15" customHeight="1">
      <c r="A98" s="186">
        <v>2244</v>
      </c>
      <c r="B98" s="183" t="s">
        <v>88</v>
      </c>
      <c r="C98" s="311" t="s">
        <v>354</v>
      </c>
      <c r="D98" s="137">
        <v>2247</v>
      </c>
      <c r="E98" s="122" t="s">
        <v>88</v>
      </c>
      <c r="F98" s="313" t="s">
        <v>354</v>
      </c>
    </row>
    <row r="99" spans="1:6" ht="15" customHeight="1">
      <c r="A99" s="186">
        <v>2244</v>
      </c>
      <c r="B99" s="183" t="s">
        <v>88</v>
      </c>
      <c r="C99" s="311" t="s">
        <v>354</v>
      </c>
      <c r="D99" s="137">
        <v>2248</v>
      </c>
      <c r="E99" s="122" t="s">
        <v>138</v>
      </c>
      <c r="F99" s="313" t="s">
        <v>400</v>
      </c>
    </row>
    <row r="100" spans="1:6" ht="15" customHeight="1">
      <c r="A100" s="186">
        <v>2245</v>
      </c>
      <c r="B100" s="183" t="s">
        <v>89</v>
      </c>
      <c r="C100" s="311" t="s">
        <v>355</v>
      </c>
      <c r="D100" s="137">
        <v>2245</v>
      </c>
      <c r="E100" s="122" t="s">
        <v>89</v>
      </c>
      <c r="F100" s="313" t="s">
        <v>355</v>
      </c>
    </row>
    <row r="101" spans="1:6" ht="15" customHeight="1">
      <c r="A101" s="186">
        <v>2250</v>
      </c>
      <c r="B101" s="183" t="s">
        <v>90</v>
      </c>
      <c r="C101" s="311" t="s">
        <v>356</v>
      </c>
      <c r="D101" s="137">
        <v>2250</v>
      </c>
      <c r="E101" s="122" t="s">
        <v>90</v>
      </c>
      <c r="F101" s="313" t="s">
        <v>356</v>
      </c>
    </row>
    <row r="102" spans="1:6" ht="15" customHeight="1">
      <c r="A102" s="186">
        <v>2250</v>
      </c>
      <c r="B102" s="183" t="s">
        <v>90</v>
      </c>
      <c r="C102" s="311" t="s">
        <v>356</v>
      </c>
      <c r="D102" s="137">
        <v>2251</v>
      </c>
      <c r="E102" s="122" t="s">
        <v>139</v>
      </c>
      <c r="F102" s="313" t="s">
        <v>401</v>
      </c>
    </row>
    <row r="103" spans="1:6" ht="15" customHeight="1">
      <c r="A103" s="186">
        <v>2250</v>
      </c>
      <c r="B103" s="183" t="s">
        <v>90</v>
      </c>
      <c r="C103" s="311" t="s">
        <v>356</v>
      </c>
      <c r="D103" s="137">
        <v>2252</v>
      </c>
      <c r="E103" s="122" t="s">
        <v>90</v>
      </c>
      <c r="F103" s="313" t="s">
        <v>356</v>
      </c>
    </row>
    <row r="104" spans="1:6" ht="15" customHeight="1">
      <c r="A104" s="186">
        <v>2250</v>
      </c>
      <c r="B104" s="183" t="s">
        <v>90</v>
      </c>
      <c r="C104" s="311" t="s">
        <v>356</v>
      </c>
      <c r="D104" s="137">
        <v>2253</v>
      </c>
      <c r="E104" s="122" t="s">
        <v>91</v>
      </c>
      <c r="F104" s="313" t="s">
        <v>357</v>
      </c>
    </row>
    <row r="105" spans="1:6" ht="15" customHeight="1">
      <c r="A105" s="186">
        <v>2250</v>
      </c>
      <c r="B105" s="183" t="s">
        <v>90</v>
      </c>
      <c r="C105" s="311" t="s">
        <v>356</v>
      </c>
      <c r="D105" s="137">
        <v>2254</v>
      </c>
      <c r="E105" s="122" t="s">
        <v>91</v>
      </c>
      <c r="F105" s="313" t="s">
        <v>357</v>
      </c>
    </row>
    <row r="106" spans="1:6" ht="15" customHeight="1">
      <c r="A106" s="186">
        <v>2250</v>
      </c>
      <c r="B106" s="183" t="s">
        <v>90</v>
      </c>
      <c r="C106" s="311" t="s">
        <v>356</v>
      </c>
      <c r="D106" s="137">
        <v>2255</v>
      </c>
      <c r="E106" s="122" t="s">
        <v>140</v>
      </c>
      <c r="F106" s="313" t="s">
        <v>402</v>
      </c>
    </row>
    <row r="107" spans="1:6" ht="15" customHeight="1">
      <c r="A107" s="186">
        <v>2250</v>
      </c>
      <c r="B107" s="183" t="s">
        <v>90</v>
      </c>
      <c r="C107" s="311" t="s">
        <v>356</v>
      </c>
      <c r="D107" s="137">
        <v>2256</v>
      </c>
      <c r="E107" s="122" t="s">
        <v>90</v>
      </c>
      <c r="F107" s="313" t="s">
        <v>356</v>
      </c>
    </row>
    <row r="108" spans="1:6" ht="15" customHeight="1">
      <c r="A108" s="186">
        <v>2250</v>
      </c>
      <c r="B108" s="183" t="s">
        <v>90</v>
      </c>
      <c r="C108" s="311" t="s">
        <v>356</v>
      </c>
      <c r="D108" s="137">
        <v>2257</v>
      </c>
      <c r="E108" s="122" t="s">
        <v>141</v>
      </c>
      <c r="F108" s="313" t="s">
        <v>403</v>
      </c>
    </row>
    <row r="109" spans="1:6" ht="15" customHeight="1">
      <c r="A109" s="186">
        <v>2250</v>
      </c>
      <c r="B109" s="183" t="s">
        <v>90</v>
      </c>
      <c r="C109" s="311" t="s">
        <v>356</v>
      </c>
      <c r="D109" s="137">
        <v>2258</v>
      </c>
      <c r="E109" s="122" t="s">
        <v>90</v>
      </c>
      <c r="F109" s="313" t="s">
        <v>356</v>
      </c>
    </row>
    <row r="110" spans="1:6" ht="15" customHeight="1">
      <c r="A110" s="186">
        <v>2250</v>
      </c>
      <c r="B110" s="183" t="s">
        <v>90</v>
      </c>
      <c r="C110" s="311" t="s">
        <v>356</v>
      </c>
      <c r="D110" s="137">
        <v>2259</v>
      </c>
      <c r="E110" s="122" t="s">
        <v>142</v>
      </c>
      <c r="F110" s="313" t="s">
        <v>404</v>
      </c>
    </row>
    <row r="111" spans="1:6" ht="15" customHeight="1">
      <c r="A111" s="186">
        <v>2250</v>
      </c>
      <c r="B111" s="183" t="s">
        <v>90</v>
      </c>
      <c r="C111" s="311" t="s">
        <v>356</v>
      </c>
      <c r="D111" s="137">
        <v>2260</v>
      </c>
      <c r="E111" s="122" t="s">
        <v>90</v>
      </c>
      <c r="F111" s="313" t="s">
        <v>356</v>
      </c>
    </row>
    <row r="112" spans="1:6" ht="15" customHeight="1">
      <c r="A112" s="186">
        <v>2250</v>
      </c>
      <c r="B112" s="183" t="s">
        <v>90</v>
      </c>
      <c r="C112" s="311" t="s">
        <v>356</v>
      </c>
      <c r="D112" s="137">
        <v>2261</v>
      </c>
      <c r="E112" s="122" t="s">
        <v>92</v>
      </c>
      <c r="F112" s="313" t="s">
        <v>358</v>
      </c>
    </row>
    <row r="113" spans="1:6" ht="15" customHeight="1">
      <c r="A113" s="186">
        <v>2250</v>
      </c>
      <c r="B113" s="183" t="s">
        <v>90</v>
      </c>
      <c r="C113" s="311" t="s">
        <v>356</v>
      </c>
      <c r="D113" s="137">
        <v>2262</v>
      </c>
      <c r="E113" s="122" t="s">
        <v>93</v>
      </c>
      <c r="F113" s="313" t="s">
        <v>359</v>
      </c>
    </row>
    <row r="114" spans="1:6" ht="15" customHeight="1">
      <c r="A114" s="186">
        <v>2250</v>
      </c>
      <c r="B114" s="183" t="s">
        <v>90</v>
      </c>
      <c r="C114" s="311" t="s">
        <v>356</v>
      </c>
      <c r="D114" s="137">
        <v>2263</v>
      </c>
      <c r="E114" s="122" t="s">
        <v>92</v>
      </c>
      <c r="F114" s="313" t="s">
        <v>358</v>
      </c>
    </row>
    <row r="115" spans="1:6" ht="15" customHeight="1">
      <c r="A115" s="186">
        <v>2250</v>
      </c>
      <c r="B115" s="183" t="s">
        <v>90</v>
      </c>
      <c r="C115" s="311" t="s">
        <v>356</v>
      </c>
      <c r="D115" s="137">
        <v>2264</v>
      </c>
      <c r="E115" s="122" t="s">
        <v>90</v>
      </c>
      <c r="F115" s="313" t="s">
        <v>356</v>
      </c>
    </row>
    <row r="116" spans="1:6" ht="15" customHeight="1">
      <c r="A116" s="186">
        <v>2253</v>
      </c>
      <c r="B116" s="183" t="s">
        <v>91</v>
      </c>
      <c r="C116" s="311" t="s">
        <v>357</v>
      </c>
      <c r="D116" s="137">
        <v>2253</v>
      </c>
      <c r="E116" s="122" t="s">
        <v>91</v>
      </c>
      <c r="F116" s="313" t="s">
        <v>357</v>
      </c>
    </row>
    <row r="117" spans="1:6" ht="15" customHeight="1">
      <c r="A117" s="186">
        <v>2253</v>
      </c>
      <c r="B117" s="183" t="s">
        <v>91</v>
      </c>
      <c r="C117" s="311" t="s">
        <v>357</v>
      </c>
      <c r="D117" s="137">
        <v>2254</v>
      </c>
      <c r="E117" s="122" t="s">
        <v>91</v>
      </c>
      <c r="F117" s="313" t="s">
        <v>357</v>
      </c>
    </row>
    <row r="118" spans="1:6" ht="15" customHeight="1">
      <c r="A118" s="186">
        <v>2253</v>
      </c>
      <c r="B118" s="183" t="s">
        <v>91</v>
      </c>
      <c r="C118" s="311" t="s">
        <v>357</v>
      </c>
      <c r="D118" s="137">
        <v>2255</v>
      </c>
      <c r="E118" s="122" t="s">
        <v>140</v>
      </c>
      <c r="F118" s="313" t="s">
        <v>402</v>
      </c>
    </row>
    <row r="119" spans="1:6" ht="15" customHeight="1">
      <c r="A119" s="186">
        <v>2261</v>
      </c>
      <c r="B119" s="183" t="s">
        <v>92</v>
      </c>
      <c r="C119" s="311" t="s">
        <v>358</v>
      </c>
      <c r="D119" s="137">
        <v>2261</v>
      </c>
      <c r="E119" s="122" t="s">
        <v>92</v>
      </c>
      <c r="F119" s="313" t="s">
        <v>358</v>
      </c>
    </row>
    <row r="120" spans="1:6" ht="15" customHeight="1">
      <c r="A120" s="186">
        <v>2261</v>
      </c>
      <c r="B120" s="183" t="s">
        <v>92</v>
      </c>
      <c r="C120" s="311" t="s">
        <v>358</v>
      </c>
      <c r="D120" s="137">
        <v>2262</v>
      </c>
      <c r="E120" s="122" t="s">
        <v>93</v>
      </c>
      <c r="F120" s="313" t="s">
        <v>359</v>
      </c>
    </row>
    <row r="121" spans="1:6" ht="15" customHeight="1">
      <c r="A121" s="186">
        <v>2261</v>
      </c>
      <c r="B121" s="183" t="s">
        <v>92</v>
      </c>
      <c r="C121" s="311" t="s">
        <v>358</v>
      </c>
      <c r="D121" s="137">
        <v>2263</v>
      </c>
      <c r="E121" s="122" t="s">
        <v>92</v>
      </c>
      <c r="F121" s="313" t="s">
        <v>358</v>
      </c>
    </row>
    <row r="122" spans="1:6" ht="15" customHeight="1">
      <c r="A122" s="186">
        <v>2262</v>
      </c>
      <c r="B122" s="183" t="s">
        <v>93</v>
      </c>
      <c r="C122" s="311" t="s">
        <v>359</v>
      </c>
      <c r="D122" s="137">
        <v>2262</v>
      </c>
      <c r="E122" s="122" t="s">
        <v>93</v>
      </c>
      <c r="F122" s="313" t="s">
        <v>359</v>
      </c>
    </row>
    <row r="123" spans="1:6" ht="15" customHeight="1">
      <c r="A123" s="186">
        <v>2269</v>
      </c>
      <c r="B123" s="183" t="s">
        <v>94</v>
      </c>
      <c r="C123" s="311" t="s">
        <v>360</v>
      </c>
      <c r="D123" s="137">
        <v>2269</v>
      </c>
      <c r="E123" s="122" t="s">
        <v>94</v>
      </c>
      <c r="F123" s="313" t="s">
        <v>360</v>
      </c>
    </row>
    <row r="124" spans="1:6" ht="15" customHeight="1">
      <c r="A124" s="186">
        <v>2269</v>
      </c>
      <c r="B124" s="183" t="s">
        <v>94</v>
      </c>
      <c r="C124" s="311" t="s">
        <v>360</v>
      </c>
      <c r="D124" s="137">
        <v>2270</v>
      </c>
      <c r="E124" s="122" t="s">
        <v>94</v>
      </c>
      <c r="F124" s="313" t="s">
        <v>360</v>
      </c>
    </row>
    <row r="125" spans="1:6" ht="15" customHeight="1">
      <c r="A125" s="186">
        <v>2269</v>
      </c>
      <c r="B125" s="183" t="s">
        <v>94</v>
      </c>
      <c r="C125" s="311" t="s">
        <v>360</v>
      </c>
      <c r="D125" s="137">
        <v>2271</v>
      </c>
      <c r="E125" s="122" t="s">
        <v>95</v>
      </c>
      <c r="F125" s="313" t="s">
        <v>361</v>
      </c>
    </row>
    <row r="126" spans="1:6" ht="15" customHeight="1">
      <c r="A126" s="186">
        <v>2269</v>
      </c>
      <c r="B126" s="183" t="s">
        <v>94</v>
      </c>
      <c r="C126" s="311" t="s">
        <v>360</v>
      </c>
      <c r="D126" s="137">
        <v>2272</v>
      </c>
      <c r="E126" s="122" t="s">
        <v>94</v>
      </c>
      <c r="F126" s="313" t="s">
        <v>360</v>
      </c>
    </row>
    <row r="127" spans="1:6" ht="15" customHeight="1">
      <c r="A127" s="186">
        <v>2269</v>
      </c>
      <c r="B127" s="183" t="s">
        <v>94</v>
      </c>
      <c r="C127" s="311" t="s">
        <v>360</v>
      </c>
      <c r="D127" s="137">
        <v>2273</v>
      </c>
      <c r="E127" s="122" t="s">
        <v>94</v>
      </c>
      <c r="F127" s="313" t="s">
        <v>360</v>
      </c>
    </row>
    <row r="128" spans="1:6" ht="15" customHeight="1">
      <c r="A128" s="186">
        <v>2269</v>
      </c>
      <c r="B128" s="183" t="s">
        <v>94</v>
      </c>
      <c r="C128" s="311" t="s">
        <v>360</v>
      </c>
      <c r="D128" s="137">
        <v>2274</v>
      </c>
      <c r="E128" s="122" t="s">
        <v>96</v>
      </c>
      <c r="F128" s="313" t="s">
        <v>362</v>
      </c>
    </row>
    <row r="129" spans="1:6" ht="15" customHeight="1">
      <c r="A129" s="186">
        <v>2271</v>
      </c>
      <c r="B129" s="183" t="s">
        <v>95</v>
      </c>
      <c r="C129" s="311" t="s">
        <v>361</v>
      </c>
      <c r="D129" s="137">
        <v>2271</v>
      </c>
      <c r="E129" s="122" t="s">
        <v>95</v>
      </c>
      <c r="F129" s="313" t="s">
        <v>361</v>
      </c>
    </row>
    <row r="130" spans="1:6" ht="15" customHeight="1">
      <c r="A130" s="186">
        <v>2274</v>
      </c>
      <c r="B130" s="183" t="s">
        <v>96</v>
      </c>
      <c r="C130" s="311" t="s">
        <v>362</v>
      </c>
      <c r="D130" s="137">
        <v>2274</v>
      </c>
      <c r="E130" s="122" t="s">
        <v>96</v>
      </c>
      <c r="F130" s="313" t="s">
        <v>362</v>
      </c>
    </row>
    <row r="131" spans="1:6" ht="15" customHeight="1">
      <c r="A131" s="186">
        <v>2311</v>
      </c>
      <c r="B131" s="183" t="s">
        <v>97</v>
      </c>
      <c r="C131" s="311" t="s">
        <v>363</v>
      </c>
      <c r="D131" s="137">
        <v>2311</v>
      </c>
      <c r="E131" s="122" t="s">
        <v>97</v>
      </c>
      <c r="F131" s="313" t="s">
        <v>363</v>
      </c>
    </row>
    <row r="132" spans="1:6" ht="15" customHeight="1">
      <c r="A132" s="186">
        <v>2311</v>
      </c>
      <c r="B132" s="183" t="s">
        <v>97</v>
      </c>
      <c r="C132" s="311" t="s">
        <v>363</v>
      </c>
      <c r="D132" s="137">
        <v>2312</v>
      </c>
      <c r="E132" s="122" t="s">
        <v>148</v>
      </c>
      <c r="F132" s="313" t="s">
        <v>407</v>
      </c>
    </row>
    <row r="133" spans="1:6" ht="15" customHeight="1">
      <c r="A133" s="186">
        <v>2311</v>
      </c>
      <c r="B133" s="183" t="s">
        <v>97</v>
      </c>
      <c r="C133" s="311" t="s">
        <v>363</v>
      </c>
      <c r="D133" s="137">
        <v>2313</v>
      </c>
      <c r="E133" s="122" t="s">
        <v>97</v>
      </c>
      <c r="F133" s="313" t="s">
        <v>363</v>
      </c>
    </row>
    <row r="134" spans="1:6" ht="15" customHeight="1">
      <c r="A134" s="186">
        <v>2311</v>
      </c>
      <c r="B134" s="183" t="s">
        <v>97</v>
      </c>
      <c r="C134" s="311" t="s">
        <v>363</v>
      </c>
      <c r="D134" s="137">
        <v>2314</v>
      </c>
      <c r="E134" s="122" t="s">
        <v>149</v>
      </c>
      <c r="F134" s="313" t="s">
        <v>408</v>
      </c>
    </row>
    <row r="135" spans="1:6" ht="15" customHeight="1">
      <c r="A135" s="186">
        <v>2311</v>
      </c>
      <c r="B135" s="183" t="s">
        <v>97</v>
      </c>
      <c r="C135" s="311" t="s">
        <v>363</v>
      </c>
      <c r="D135" s="137">
        <v>2315</v>
      </c>
      <c r="E135" s="122" t="s">
        <v>97</v>
      </c>
      <c r="F135" s="313" t="s">
        <v>363</v>
      </c>
    </row>
    <row r="136" spans="1:6" ht="15" customHeight="1">
      <c r="A136" s="186">
        <v>2311</v>
      </c>
      <c r="B136" s="183" t="s">
        <v>97</v>
      </c>
      <c r="C136" s="311" t="s">
        <v>363</v>
      </c>
      <c r="D136" s="137">
        <v>2316</v>
      </c>
      <c r="E136" s="122" t="s">
        <v>100</v>
      </c>
      <c r="F136" s="313" t="s">
        <v>366</v>
      </c>
    </row>
    <row r="137" spans="1:6" ht="15" customHeight="1">
      <c r="A137" s="186">
        <v>2311</v>
      </c>
      <c r="B137" s="183" t="s">
        <v>97</v>
      </c>
      <c r="C137" s="311" t="s">
        <v>363</v>
      </c>
      <c r="D137" s="137">
        <v>2317</v>
      </c>
      <c r="E137" s="122" t="s">
        <v>97</v>
      </c>
      <c r="F137" s="313" t="s">
        <v>363</v>
      </c>
    </row>
    <row r="138" spans="1:6" ht="15" customHeight="1">
      <c r="A138" s="186">
        <v>2311</v>
      </c>
      <c r="B138" s="183" t="s">
        <v>97</v>
      </c>
      <c r="C138" s="311" t="s">
        <v>363</v>
      </c>
      <c r="D138" s="137">
        <v>2318</v>
      </c>
      <c r="E138" s="122" t="s">
        <v>101</v>
      </c>
      <c r="F138" s="313" t="s">
        <v>367</v>
      </c>
    </row>
    <row r="139" spans="1:6" ht="15" customHeight="1">
      <c r="A139" s="186">
        <v>2311</v>
      </c>
      <c r="B139" s="183" t="s">
        <v>97</v>
      </c>
      <c r="C139" s="311" t="s">
        <v>363</v>
      </c>
      <c r="D139" s="137">
        <v>2319</v>
      </c>
      <c r="E139" s="122" t="s">
        <v>150</v>
      </c>
      <c r="F139" s="313" t="s">
        <v>409</v>
      </c>
    </row>
    <row r="140" spans="1:6" ht="15" customHeight="1">
      <c r="A140" s="186">
        <v>2311</v>
      </c>
      <c r="B140" s="183" t="s">
        <v>97</v>
      </c>
      <c r="C140" s="311" t="s">
        <v>363</v>
      </c>
      <c r="D140" s="137">
        <v>2320</v>
      </c>
      <c r="E140" s="122" t="s">
        <v>151</v>
      </c>
      <c r="F140" s="313" t="s">
        <v>410</v>
      </c>
    </row>
    <row r="141" spans="1:6" ht="15" customHeight="1">
      <c r="A141" s="186">
        <v>2311</v>
      </c>
      <c r="B141" s="183" t="s">
        <v>97</v>
      </c>
      <c r="C141" s="311" t="s">
        <v>363</v>
      </c>
      <c r="D141" s="137">
        <v>2321</v>
      </c>
      <c r="E141" s="122" t="s">
        <v>150</v>
      </c>
      <c r="F141" s="313" t="s">
        <v>409</v>
      </c>
    </row>
    <row r="142" spans="1:6" ht="15" customHeight="1">
      <c r="A142" s="186">
        <v>2311</v>
      </c>
      <c r="B142" s="183" t="s">
        <v>97</v>
      </c>
      <c r="C142" s="311" t="s">
        <v>363</v>
      </c>
      <c r="D142" s="137">
        <v>2322</v>
      </c>
      <c r="E142" s="122" t="s">
        <v>101</v>
      </c>
      <c r="F142" s="313" t="s">
        <v>367</v>
      </c>
    </row>
    <row r="143" spans="1:6" ht="15" customHeight="1">
      <c r="A143" s="186">
        <v>2311</v>
      </c>
      <c r="B143" s="183" t="s">
        <v>97</v>
      </c>
      <c r="C143" s="311" t="s">
        <v>363</v>
      </c>
      <c r="D143" s="137">
        <v>2323</v>
      </c>
      <c r="E143" s="122" t="s">
        <v>152</v>
      </c>
      <c r="F143" s="313" t="s">
        <v>411</v>
      </c>
    </row>
    <row r="144" spans="1:6" ht="15" customHeight="1">
      <c r="A144" s="186">
        <v>2311</v>
      </c>
      <c r="B144" s="183" t="s">
        <v>97</v>
      </c>
      <c r="C144" s="311" t="s">
        <v>363</v>
      </c>
      <c r="D144" s="137">
        <v>2324</v>
      </c>
      <c r="E144" s="122" t="s">
        <v>101</v>
      </c>
      <c r="F144" s="313" t="s">
        <v>367</v>
      </c>
    </row>
    <row r="145" spans="1:6" ht="15" customHeight="1">
      <c r="A145" s="186">
        <v>2311</v>
      </c>
      <c r="B145" s="183" t="s">
        <v>97</v>
      </c>
      <c r="C145" s="311" t="s">
        <v>363</v>
      </c>
      <c r="D145" s="137">
        <v>2325</v>
      </c>
      <c r="E145" s="122" t="s">
        <v>153</v>
      </c>
      <c r="F145" s="313" t="s">
        <v>412</v>
      </c>
    </row>
    <row r="146" spans="1:6" ht="15" customHeight="1">
      <c r="A146" s="186">
        <v>2311</v>
      </c>
      <c r="B146" s="183" t="s">
        <v>97</v>
      </c>
      <c r="C146" s="311" t="s">
        <v>363</v>
      </c>
      <c r="D146" s="137">
        <v>2326</v>
      </c>
      <c r="E146" s="122" t="s">
        <v>101</v>
      </c>
      <c r="F146" s="313" t="s">
        <v>367</v>
      </c>
    </row>
    <row r="147" spans="1:6" ht="15" customHeight="1">
      <c r="A147" s="186">
        <v>2311</v>
      </c>
      <c r="B147" s="183" t="s">
        <v>97</v>
      </c>
      <c r="C147" s="311" t="s">
        <v>363</v>
      </c>
      <c r="D147" s="137">
        <v>2327</v>
      </c>
      <c r="E147" s="122" t="s">
        <v>97</v>
      </c>
      <c r="F147" s="313" t="s">
        <v>363</v>
      </c>
    </row>
    <row r="148" spans="1:6" ht="15" customHeight="1">
      <c r="A148" s="186">
        <v>2311</v>
      </c>
      <c r="B148" s="183" t="s">
        <v>97</v>
      </c>
      <c r="C148" s="311" t="s">
        <v>363</v>
      </c>
      <c r="D148" s="137">
        <v>2328</v>
      </c>
      <c r="E148" s="122" t="s">
        <v>99</v>
      </c>
      <c r="F148" s="313" t="s">
        <v>365</v>
      </c>
    </row>
    <row r="149" spans="1:6" ht="15" customHeight="1">
      <c r="A149" s="186">
        <v>2311</v>
      </c>
      <c r="B149" s="183" t="s">
        <v>97</v>
      </c>
      <c r="C149" s="311" t="s">
        <v>363</v>
      </c>
      <c r="D149" s="137">
        <v>2329</v>
      </c>
      <c r="E149" s="122" t="s">
        <v>98</v>
      </c>
      <c r="F149" s="313" t="s">
        <v>364</v>
      </c>
    </row>
    <row r="150" spans="1:6" ht="15" customHeight="1">
      <c r="A150" s="186">
        <v>2311</v>
      </c>
      <c r="B150" s="183" t="s">
        <v>97</v>
      </c>
      <c r="C150" s="311" t="s">
        <v>363</v>
      </c>
      <c r="D150" s="137">
        <v>2330</v>
      </c>
      <c r="E150" s="122" t="s">
        <v>154</v>
      </c>
      <c r="F150" s="313" t="s">
        <v>413</v>
      </c>
    </row>
    <row r="151" spans="1:6" ht="15" customHeight="1">
      <c r="A151" s="186">
        <v>2311</v>
      </c>
      <c r="B151" s="183" t="s">
        <v>97</v>
      </c>
      <c r="C151" s="311" t="s">
        <v>363</v>
      </c>
      <c r="D151" s="137">
        <v>2331</v>
      </c>
      <c r="E151" s="122" t="s">
        <v>98</v>
      </c>
      <c r="F151" s="313" t="s">
        <v>364</v>
      </c>
    </row>
    <row r="152" spans="1:6" ht="15" customHeight="1">
      <c r="A152" s="186">
        <v>2311</v>
      </c>
      <c r="B152" s="183" t="s">
        <v>97</v>
      </c>
      <c r="C152" s="311" t="s">
        <v>363</v>
      </c>
      <c r="D152" s="137">
        <v>2332</v>
      </c>
      <c r="E152" s="122" t="s">
        <v>155</v>
      </c>
      <c r="F152" s="313" t="s">
        <v>414</v>
      </c>
    </row>
    <row r="153" spans="1:6" ht="15" customHeight="1">
      <c r="A153" s="186">
        <v>2311</v>
      </c>
      <c r="B153" s="183" t="s">
        <v>97</v>
      </c>
      <c r="C153" s="311" t="s">
        <v>363</v>
      </c>
      <c r="D153" s="137">
        <v>2333</v>
      </c>
      <c r="E153" s="122" t="s">
        <v>98</v>
      </c>
      <c r="F153" s="313" t="s">
        <v>364</v>
      </c>
    </row>
    <row r="154" spans="1:6" ht="15" customHeight="1">
      <c r="A154" s="186">
        <v>2311</v>
      </c>
      <c r="B154" s="183" t="s">
        <v>97</v>
      </c>
      <c r="C154" s="311" t="s">
        <v>363</v>
      </c>
      <c r="D154" s="137">
        <v>2334</v>
      </c>
      <c r="E154" s="122" t="s">
        <v>98</v>
      </c>
      <c r="F154" s="313" t="s">
        <v>364</v>
      </c>
    </row>
    <row r="155" spans="1:6" ht="15" customHeight="1">
      <c r="A155" s="186">
        <v>2311</v>
      </c>
      <c r="B155" s="183" t="s">
        <v>97</v>
      </c>
      <c r="C155" s="311" t="s">
        <v>363</v>
      </c>
      <c r="D155" s="137">
        <v>2335</v>
      </c>
      <c r="E155" s="122" t="s">
        <v>156</v>
      </c>
      <c r="F155" s="313" t="s">
        <v>415</v>
      </c>
    </row>
    <row r="156" spans="1:6" ht="15" customHeight="1">
      <c r="A156" s="186">
        <v>2316</v>
      </c>
      <c r="B156" s="183" t="s">
        <v>100</v>
      </c>
      <c r="C156" s="311" t="s">
        <v>366</v>
      </c>
      <c r="D156" s="137">
        <v>2316</v>
      </c>
      <c r="E156" s="122" t="s">
        <v>100</v>
      </c>
      <c r="F156" s="313" t="s">
        <v>366</v>
      </c>
    </row>
    <row r="157" spans="1:6" ht="15" customHeight="1">
      <c r="A157" s="186">
        <v>2318</v>
      </c>
      <c r="B157" s="183" t="s">
        <v>101</v>
      </c>
      <c r="C157" s="311" t="s">
        <v>367</v>
      </c>
      <c r="D157" s="137">
        <v>2318</v>
      </c>
      <c r="E157" s="122" t="s">
        <v>101</v>
      </c>
      <c r="F157" s="313" t="s">
        <v>367</v>
      </c>
    </row>
    <row r="158" spans="1:6" ht="15" customHeight="1">
      <c r="A158" s="186">
        <v>2318</v>
      </c>
      <c r="B158" s="183" t="s">
        <v>101</v>
      </c>
      <c r="C158" s="311" t="s">
        <v>367</v>
      </c>
      <c r="D158" s="137">
        <v>2319</v>
      </c>
      <c r="E158" s="122" t="s">
        <v>150</v>
      </c>
      <c r="F158" s="313" t="s">
        <v>409</v>
      </c>
    </row>
    <row r="159" spans="1:6" ht="15" customHeight="1">
      <c r="A159" s="186">
        <v>2318</v>
      </c>
      <c r="B159" s="183" t="s">
        <v>101</v>
      </c>
      <c r="C159" s="311" t="s">
        <v>367</v>
      </c>
      <c r="D159" s="137">
        <v>2320</v>
      </c>
      <c r="E159" s="122" t="s">
        <v>151</v>
      </c>
      <c r="F159" s="313" t="s">
        <v>410</v>
      </c>
    </row>
    <row r="160" spans="1:6" ht="15" customHeight="1">
      <c r="A160" s="186">
        <v>2318</v>
      </c>
      <c r="B160" s="183" t="s">
        <v>101</v>
      </c>
      <c r="C160" s="311" t="s">
        <v>367</v>
      </c>
      <c r="D160" s="137">
        <v>2321</v>
      </c>
      <c r="E160" s="122" t="s">
        <v>150</v>
      </c>
      <c r="F160" s="313" t="s">
        <v>409</v>
      </c>
    </row>
    <row r="161" spans="1:6" ht="15" customHeight="1">
      <c r="A161" s="186">
        <v>2318</v>
      </c>
      <c r="B161" s="183" t="s">
        <v>101</v>
      </c>
      <c r="C161" s="311" t="s">
        <v>367</v>
      </c>
      <c r="D161" s="137">
        <v>2322</v>
      </c>
      <c r="E161" s="122" t="s">
        <v>101</v>
      </c>
      <c r="F161" s="313" t="s">
        <v>367</v>
      </c>
    </row>
    <row r="162" spans="1:6" ht="15" customHeight="1">
      <c r="A162" s="186">
        <v>2318</v>
      </c>
      <c r="B162" s="183" t="s">
        <v>101</v>
      </c>
      <c r="C162" s="311" t="s">
        <v>367</v>
      </c>
      <c r="D162" s="137">
        <v>2323</v>
      </c>
      <c r="E162" s="122" t="s">
        <v>152</v>
      </c>
      <c r="F162" s="313" t="s">
        <v>411</v>
      </c>
    </row>
    <row r="163" spans="1:6" ht="15" customHeight="1">
      <c r="A163" s="186">
        <v>2318</v>
      </c>
      <c r="B163" s="183" t="s">
        <v>101</v>
      </c>
      <c r="C163" s="311" t="s">
        <v>367</v>
      </c>
      <c r="D163" s="137">
        <v>2324</v>
      </c>
      <c r="E163" s="122" t="s">
        <v>101</v>
      </c>
      <c r="F163" s="313" t="s">
        <v>367</v>
      </c>
    </row>
    <row r="164" spans="1:6" ht="15" customHeight="1">
      <c r="A164" s="186">
        <v>2318</v>
      </c>
      <c r="B164" s="183" t="s">
        <v>101</v>
      </c>
      <c r="C164" s="311" t="s">
        <v>367</v>
      </c>
      <c r="D164" s="137">
        <v>2325</v>
      </c>
      <c r="E164" s="122" t="s">
        <v>153</v>
      </c>
      <c r="F164" s="313" t="s">
        <v>412</v>
      </c>
    </row>
    <row r="165" spans="1:6" ht="15" customHeight="1">
      <c r="A165" s="186">
        <v>2318</v>
      </c>
      <c r="B165" s="183" t="s">
        <v>101</v>
      </c>
      <c r="C165" s="311" t="s">
        <v>367</v>
      </c>
      <c r="D165" s="137">
        <v>2326</v>
      </c>
      <c r="E165" s="122" t="s">
        <v>101</v>
      </c>
      <c r="F165" s="313" t="s">
        <v>367</v>
      </c>
    </row>
    <row r="166" spans="1:6" ht="15" customHeight="1">
      <c r="A166" s="186">
        <v>2328</v>
      </c>
      <c r="B166" s="183" t="s">
        <v>99</v>
      </c>
      <c r="C166" s="311" t="s">
        <v>365</v>
      </c>
      <c r="D166" s="137">
        <v>2328</v>
      </c>
      <c r="E166" s="122" t="s">
        <v>99</v>
      </c>
      <c r="F166" s="313" t="s">
        <v>365</v>
      </c>
    </row>
    <row r="167" spans="1:6" ht="15" customHeight="1">
      <c r="A167" s="186">
        <v>2329</v>
      </c>
      <c r="B167" s="183" t="s">
        <v>98</v>
      </c>
      <c r="C167" s="311" t="s">
        <v>364</v>
      </c>
      <c r="D167" s="137">
        <v>2329</v>
      </c>
      <c r="E167" s="122" t="s">
        <v>98</v>
      </c>
      <c r="F167" s="313" t="s">
        <v>364</v>
      </c>
    </row>
    <row r="168" spans="1:6" ht="15" customHeight="1">
      <c r="A168" s="186">
        <v>2329</v>
      </c>
      <c r="B168" s="183" t="s">
        <v>98</v>
      </c>
      <c r="C168" s="311" t="s">
        <v>364</v>
      </c>
      <c r="D168" s="137">
        <v>2330</v>
      </c>
      <c r="E168" s="122" t="s">
        <v>154</v>
      </c>
      <c r="F168" s="313" t="s">
        <v>413</v>
      </c>
    </row>
    <row r="169" spans="1:6" ht="15" customHeight="1">
      <c r="A169" s="186">
        <v>2329</v>
      </c>
      <c r="B169" s="183" t="s">
        <v>98</v>
      </c>
      <c r="C169" s="311" t="s">
        <v>364</v>
      </c>
      <c r="D169" s="137">
        <v>2331</v>
      </c>
      <c r="E169" s="122" t="s">
        <v>98</v>
      </c>
      <c r="F169" s="313" t="s">
        <v>364</v>
      </c>
    </row>
    <row r="170" spans="1:6" ht="15" customHeight="1">
      <c r="A170" s="186">
        <v>2329</v>
      </c>
      <c r="B170" s="183" t="s">
        <v>98</v>
      </c>
      <c r="C170" s="311" t="s">
        <v>364</v>
      </c>
      <c r="D170" s="137">
        <v>2332</v>
      </c>
      <c r="E170" s="122" t="s">
        <v>155</v>
      </c>
      <c r="F170" s="313" t="s">
        <v>414</v>
      </c>
    </row>
    <row r="171" spans="1:6" ht="15" customHeight="1">
      <c r="A171" s="186">
        <v>2329</v>
      </c>
      <c r="B171" s="183" t="s">
        <v>98</v>
      </c>
      <c r="C171" s="311" t="s">
        <v>364</v>
      </c>
      <c r="D171" s="137">
        <v>2333</v>
      </c>
      <c r="E171" s="122" t="s">
        <v>98</v>
      </c>
      <c r="F171" s="313" t="s">
        <v>364</v>
      </c>
    </row>
    <row r="172" spans="1:6" ht="15" customHeight="1">
      <c r="A172" s="186">
        <v>2329</v>
      </c>
      <c r="B172" s="183" t="s">
        <v>98</v>
      </c>
      <c r="C172" s="311" t="s">
        <v>364</v>
      </c>
      <c r="D172" s="137">
        <v>2334</v>
      </c>
      <c r="E172" s="122" t="s">
        <v>98</v>
      </c>
      <c r="F172" s="313" t="s">
        <v>364</v>
      </c>
    </row>
    <row r="173" spans="1:6" ht="15">
      <c r="A173" s="186">
        <v>2329</v>
      </c>
      <c r="B173" s="183" t="s">
        <v>98</v>
      </c>
      <c r="C173" s="311" t="s">
        <v>364</v>
      </c>
      <c r="D173" s="137">
        <v>2335</v>
      </c>
      <c r="E173" s="122" t="s">
        <v>156</v>
      </c>
      <c r="F173" s="313" t="s">
        <v>415</v>
      </c>
    </row>
    <row r="174" spans="1:6" ht="15">
      <c r="A174" s="186">
        <v>2341</v>
      </c>
      <c r="B174" s="183" t="s">
        <v>102</v>
      </c>
      <c r="C174" s="311" t="s">
        <v>368</v>
      </c>
      <c r="D174" s="137">
        <v>2341</v>
      </c>
      <c r="E174" s="122" t="s">
        <v>102</v>
      </c>
      <c r="F174" s="313" t="s">
        <v>368</v>
      </c>
    </row>
    <row r="175" spans="1:6" ht="15">
      <c r="A175" s="186">
        <v>2341</v>
      </c>
      <c r="B175" s="183" t="s">
        <v>102</v>
      </c>
      <c r="C175" s="311" t="s">
        <v>368</v>
      </c>
      <c r="D175" s="137">
        <v>2342</v>
      </c>
      <c r="E175" s="122" t="s">
        <v>103</v>
      </c>
      <c r="F175" s="313" t="s">
        <v>369</v>
      </c>
    </row>
    <row r="176" spans="1:6" ht="15">
      <c r="A176" s="186">
        <v>2341</v>
      </c>
      <c r="B176" s="183" t="s">
        <v>102</v>
      </c>
      <c r="C176" s="311" t="s">
        <v>368</v>
      </c>
      <c r="D176" s="137">
        <v>2343</v>
      </c>
      <c r="E176" s="122" t="s">
        <v>104</v>
      </c>
      <c r="F176" s="313" t="s">
        <v>370</v>
      </c>
    </row>
    <row r="177" spans="1:6" ht="15">
      <c r="A177" s="186">
        <v>2341</v>
      </c>
      <c r="B177" s="183" t="s">
        <v>102</v>
      </c>
      <c r="C177" s="311" t="s">
        <v>368</v>
      </c>
      <c r="D177" s="137">
        <v>2344</v>
      </c>
      <c r="E177" s="122" t="s">
        <v>103</v>
      </c>
      <c r="F177" s="313" t="s">
        <v>369</v>
      </c>
    </row>
    <row r="178" spans="1:6" ht="15">
      <c r="A178" s="187">
        <v>2341</v>
      </c>
      <c r="B178" s="183" t="s">
        <v>102</v>
      </c>
      <c r="C178" s="311" t="s">
        <v>368</v>
      </c>
      <c r="D178" s="137">
        <v>2345</v>
      </c>
      <c r="E178" s="122" t="s">
        <v>105</v>
      </c>
      <c r="F178" s="313" t="s">
        <v>371</v>
      </c>
    </row>
    <row r="179" spans="1:6" ht="15">
      <c r="A179" s="187">
        <v>2341</v>
      </c>
      <c r="B179" s="183" t="s">
        <v>102</v>
      </c>
      <c r="C179" s="311" t="s">
        <v>368</v>
      </c>
      <c r="D179" s="137">
        <v>2346</v>
      </c>
      <c r="E179" s="122" t="s">
        <v>103</v>
      </c>
      <c r="F179" s="313" t="s">
        <v>369</v>
      </c>
    </row>
    <row r="180" spans="1:6" ht="15">
      <c r="A180" s="187">
        <v>2341</v>
      </c>
      <c r="B180" s="183" t="s">
        <v>102</v>
      </c>
      <c r="C180" s="311" t="s">
        <v>368</v>
      </c>
      <c r="D180" s="137">
        <v>2347</v>
      </c>
      <c r="E180" s="122" t="s">
        <v>157</v>
      </c>
      <c r="F180" s="313" t="s">
        <v>416</v>
      </c>
    </row>
    <row r="181" spans="1:6" ht="15">
      <c r="A181" s="187">
        <v>2341</v>
      </c>
      <c r="B181" s="183" t="s">
        <v>102</v>
      </c>
      <c r="C181" s="311" t="s">
        <v>368</v>
      </c>
      <c r="D181" s="137">
        <v>2348</v>
      </c>
      <c r="E181" s="122" t="s">
        <v>103</v>
      </c>
      <c r="F181" s="313" t="s">
        <v>369</v>
      </c>
    </row>
    <row r="182" spans="1:6" ht="15">
      <c r="A182" s="187">
        <v>2341</v>
      </c>
      <c r="B182" s="183" t="s">
        <v>102</v>
      </c>
      <c r="C182" s="311" t="s">
        <v>368</v>
      </c>
      <c r="D182" s="137">
        <v>2349</v>
      </c>
      <c r="E182" s="122" t="s">
        <v>158</v>
      </c>
      <c r="F182" s="313" t="s">
        <v>417</v>
      </c>
    </row>
    <row r="183" spans="1:6" ht="15">
      <c r="A183" s="187">
        <v>2341</v>
      </c>
      <c r="B183" s="183" t="s">
        <v>102</v>
      </c>
      <c r="C183" s="311" t="s">
        <v>368</v>
      </c>
      <c r="D183" s="137">
        <v>2350</v>
      </c>
      <c r="E183" s="122" t="s">
        <v>103</v>
      </c>
      <c r="F183" s="313" t="s">
        <v>369</v>
      </c>
    </row>
    <row r="184" spans="1:6" ht="15">
      <c r="A184" s="187">
        <v>2341</v>
      </c>
      <c r="B184" s="183" t="s">
        <v>102</v>
      </c>
      <c r="C184" s="311" t="s">
        <v>368</v>
      </c>
      <c r="D184" s="137">
        <v>2351</v>
      </c>
      <c r="E184" s="122" t="s">
        <v>102</v>
      </c>
      <c r="F184" s="313" t="s">
        <v>368</v>
      </c>
    </row>
    <row r="185" spans="1:6" ht="15">
      <c r="A185" s="187">
        <v>2341</v>
      </c>
      <c r="B185" s="183" t="s">
        <v>102</v>
      </c>
      <c r="C185" s="311" t="s">
        <v>368</v>
      </c>
      <c r="D185" s="137">
        <v>2352</v>
      </c>
      <c r="E185" s="122" t="s">
        <v>159</v>
      </c>
      <c r="F185" s="313" t="s">
        <v>418</v>
      </c>
    </row>
    <row r="186" spans="1:6" ht="15">
      <c r="A186" s="187">
        <v>2341</v>
      </c>
      <c r="B186" s="183" t="s">
        <v>102</v>
      </c>
      <c r="C186" s="311" t="s">
        <v>368</v>
      </c>
      <c r="D186" s="137">
        <v>2353</v>
      </c>
      <c r="E186" s="122" t="s">
        <v>102</v>
      </c>
      <c r="F186" s="313" t="s">
        <v>368</v>
      </c>
    </row>
    <row r="187" spans="1:6" ht="15">
      <c r="A187" s="187">
        <v>2341</v>
      </c>
      <c r="B187" s="183" t="s">
        <v>102</v>
      </c>
      <c r="C187" s="311" t="s">
        <v>368</v>
      </c>
      <c r="D187" s="137">
        <v>2354</v>
      </c>
      <c r="E187" s="122" t="s">
        <v>160</v>
      </c>
      <c r="F187" s="313" t="s">
        <v>419</v>
      </c>
    </row>
    <row r="188" spans="1:6" ht="15">
      <c r="A188" s="187">
        <v>2341</v>
      </c>
      <c r="B188" s="183" t="s">
        <v>102</v>
      </c>
      <c r="C188" s="311" t="s">
        <v>368</v>
      </c>
      <c r="D188" s="137">
        <v>2355</v>
      </c>
      <c r="E188" s="122" t="s">
        <v>102</v>
      </c>
      <c r="F188" s="313" t="s">
        <v>368</v>
      </c>
    </row>
    <row r="189" spans="1:6" ht="15">
      <c r="A189" s="187">
        <v>2341</v>
      </c>
      <c r="B189" s="183" t="s">
        <v>102</v>
      </c>
      <c r="C189" s="311" t="s">
        <v>368</v>
      </c>
      <c r="D189" s="137">
        <v>2356</v>
      </c>
      <c r="E189" s="122" t="s">
        <v>106</v>
      </c>
      <c r="F189" s="313" t="s">
        <v>372</v>
      </c>
    </row>
    <row r="190" spans="1:6" ht="15">
      <c r="A190" s="187">
        <v>2341</v>
      </c>
      <c r="B190" s="183" t="s">
        <v>102</v>
      </c>
      <c r="C190" s="311" t="s">
        <v>368</v>
      </c>
      <c r="D190" s="137">
        <v>2357</v>
      </c>
      <c r="E190" s="122" t="s">
        <v>102</v>
      </c>
      <c r="F190" s="313" t="s">
        <v>368</v>
      </c>
    </row>
    <row r="191" spans="1:6" ht="15">
      <c r="A191" s="187">
        <v>2341</v>
      </c>
      <c r="B191" s="183" t="s">
        <v>102</v>
      </c>
      <c r="C191" s="311" t="s">
        <v>368</v>
      </c>
      <c r="D191" s="137">
        <v>2358</v>
      </c>
      <c r="E191" s="122" t="s">
        <v>161</v>
      </c>
      <c r="F191" s="313" t="s">
        <v>420</v>
      </c>
    </row>
    <row r="192" spans="1:6" ht="15">
      <c r="A192" s="187">
        <v>2341</v>
      </c>
      <c r="B192" s="183" t="s">
        <v>102</v>
      </c>
      <c r="C192" s="311" t="s">
        <v>368</v>
      </c>
      <c r="D192" s="137">
        <v>2359</v>
      </c>
      <c r="E192" s="122" t="s">
        <v>102</v>
      </c>
      <c r="F192" s="313" t="s">
        <v>368</v>
      </c>
    </row>
    <row r="193" spans="1:6" ht="15">
      <c r="A193" s="187">
        <v>2341</v>
      </c>
      <c r="B193" s="183" t="s">
        <v>102</v>
      </c>
      <c r="C193" s="311" t="s">
        <v>368</v>
      </c>
      <c r="D193" s="137">
        <v>2360</v>
      </c>
      <c r="E193" s="122" t="s">
        <v>162</v>
      </c>
      <c r="F193" s="313" t="s">
        <v>421</v>
      </c>
    </row>
    <row r="194" spans="1:6" ht="15">
      <c r="A194" s="187">
        <v>2341</v>
      </c>
      <c r="B194" s="183" t="s">
        <v>102</v>
      </c>
      <c r="C194" s="311" t="s">
        <v>368</v>
      </c>
      <c r="D194" s="137">
        <v>2361</v>
      </c>
      <c r="E194" s="122" t="s">
        <v>102</v>
      </c>
      <c r="F194" s="313" t="s">
        <v>368</v>
      </c>
    </row>
    <row r="195" spans="1:6" ht="15">
      <c r="A195" s="187">
        <v>2341</v>
      </c>
      <c r="B195" s="183" t="s">
        <v>102</v>
      </c>
      <c r="C195" s="311" t="s">
        <v>368</v>
      </c>
      <c r="D195" s="137">
        <v>2362</v>
      </c>
      <c r="E195" s="122" t="s">
        <v>163</v>
      </c>
      <c r="F195" s="313" t="s">
        <v>422</v>
      </c>
    </row>
    <row r="196" spans="1:6" ht="15">
      <c r="A196" s="187">
        <v>2341</v>
      </c>
      <c r="B196" s="183" t="s">
        <v>102</v>
      </c>
      <c r="C196" s="311" t="s">
        <v>368</v>
      </c>
      <c r="D196" s="137">
        <v>2363</v>
      </c>
      <c r="E196" s="122" t="s">
        <v>102</v>
      </c>
      <c r="F196" s="313" t="s">
        <v>368</v>
      </c>
    </row>
    <row r="197" spans="1:6" ht="15">
      <c r="A197" s="187">
        <v>2341</v>
      </c>
      <c r="B197" s="183" t="s">
        <v>102</v>
      </c>
      <c r="C197" s="311" t="s">
        <v>368</v>
      </c>
      <c r="D197" s="137">
        <v>2364</v>
      </c>
      <c r="E197" s="122" t="s">
        <v>164</v>
      </c>
      <c r="F197" s="313" t="s">
        <v>423</v>
      </c>
    </row>
    <row r="198" spans="1:6" ht="15">
      <c r="A198" s="187">
        <v>2341</v>
      </c>
      <c r="B198" s="183" t="s">
        <v>102</v>
      </c>
      <c r="C198" s="311" t="s">
        <v>368</v>
      </c>
      <c r="D198" s="137">
        <v>2365</v>
      </c>
      <c r="E198" s="122" t="s">
        <v>102</v>
      </c>
      <c r="F198" s="313" t="s">
        <v>368</v>
      </c>
    </row>
    <row r="199" spans="1:6" ht="15">
      <c r="A199" s="187">
        <v>2341</v>
      </c>
      <c r="B199" s="183" t="s">
        <v>102</v>
      </c>
      <c r="C199" s="311" t="s">
        <v>368</v>
      </c>
      <c r="D199" s="137">
        <v>2366</v>
      </c>
      <c r="E199" s="122" t="s">
        <v>165</v>
      </c>
      <c r="F199" s="313" t="s">
        <v>424</v>
      </c>
    </row>
    <row r="200" spans="1:6" ht="15">
      <c r="A200" s="187">
        <v>2341</v>
      </c>
      <c r="B200" s="183" t="s">
        <v>102</v>
      </c>
      <c r="C200" s="311" t="s">
        <v>368</v>
      </c>
      <c r="D200" s="137">
        <v>2367</v>
      </c>
      <c r="E200" s="122" t="s">
        <v>102</v>
      </c>
      <c r="F200" s="313" t="s">
        <v>368</v>
      </c>
    </row>
    <row r="201" spans="1:6" ht="15">
      <c r="A201" s="187">
        <v>2342</v>
      </c>
      <c r="B201" s="183" t="s">
        <v>103</v>
      </c>
      <c r="C201" s="311" t="s">
        <v>369</v>
      </c>
      <c r="D201" s="137">
        <v>2342</v>
      </c>
      <c r="E201" s="122" t="s">
        <v>103</v>
      </c>
      <c r="F201" s="313" t="s">
        <v>369</v>
      </c>
    </row>
    <row r="202" spans="1:6" ht="15">
      <c r="A202" s="187">
        <v>2342</v>
      </c>
      <c r="B202" s="183" t="s">
        <v>103</v>
      </c>
      <c r="C202" s="311" t="s">
        <v>369</v>
      </c>
      <c r="D202" s="137">
        <v>2343</v>
      </c>
      <c r="E202" s="122" t="s">
        <v>104</v>
      </c>
      <c r="F202" s="313" t="s">
        <v>370</v>
      </c>
    </row>
    <row r="203" spans="1:6" ht="15">
      <c r="A203" s="187">
        <v>2342</v>
      </c>
      <c r="B203" s="183" t="s">
        <v>103</v>
      </c>
      <c r="C203" s="311" t="s">
        <v>369</v>
      </c>
      <c r="D203" s="137">
        <v>2344</v>
      </c>
      <c r="E203" s="122" t="s">
        <v>103</v>
      </c>
      <c r="F203" s="313" t="s">
        <v>369</v>
      </c>
    </row>
    <row r="204" spans="1:6" ht="15">
      <c r="A204" s="187">
        <v>2342</v>
      </c>
      <c r="B204" s="183" t="s">
        <v>103</v>
      </c>
      <c r="C204" s="311" t="s">
        <v>369</v>
      </c>
      <c r="D204" s="137">
        <v>2345</v>
      </c>
      <c r="E204" s="122" t="s">
        <v>105</v>
      </c>
      <c r="F204" s="313" t="s">
        <v>371</v>
      </c>
    </row>
    <row r="205" spans="1:6" ht="15">
      <c r="A205" s="187">
        <v>2342</v>
      </c>
      <c r="B205" s="183" t="s">
        <v>103</v>
      </c>
      <c r="C205" s="311" t="s">
        <v>369</v>
      </c>
      <c r="D205" s="137">
        <v>2346</v>
      </c>
      <c r="E205" s="122" t="s">
        <v>103</v>
      </c>
      <c r="F205" s="313" t="s">
        <v>369</v>
      </c>
    </row>
    <row r="206" spans="1:6" ht="15">
      <c r="A206" s="187">
        <v>2342</v>
      </c>
      <c r="B206" s="183" t="s">
        <v>103</v>
      </c>
      <c r="C206" s="311" t="s">
        <v>369</v>
      </c>
      <c r="D206" s="137">
        <v>2347</v>
      </c>
      <c r="E206" s="122" t="s">
        <v>157</v>
      </c>
      <c r="F206" s="313" t="s">
        <v>416</v>
      </c>
    </row>
    <row r="207" spans="1:6" ht="15">
      <c r="A207" s="187">
        <v>2342</v>
      </c>
      <c r="B207" s="183" t="s">
        <v>103</v>
      </c>
      <c r="C207" s="311" t="s">
        <v>369</v>
      </c>
      <c r="D207" s="137">
        <v>2348</v>
      </c>
      <c r="E207" s="122" t="s">
        <v>103</v>
      </c>
      <c r="F207" s="313" t="s">
        <v>369</v>
      </c>
    </row>
    <row r="208" spans="1:6" ht="15">
      <c r="A208" s="187">
        <v>2342</v>
      </c>
      <c r="B208" s="183" t="s">
        <v>103</v>
      </c>
      <c r="C208" s="311" t="s">
        <v>369</v>
      </c>
      <c r="D208" s="137">
        <v>2349</v>
      </c>
      <c r="E208" s="122" t="s">
        <v>158</v>
      </c>
      <c r="F208" s="313" t="s">
        <v>417</v>
      </c>
    </row>
    <row r="209" spans="1:6" ht="15">
      <c r="A209" s="187">
        <v>2342</v>
      </c>
      <c r="B209" s="183" t="s">
        <v>103</v>
      </c>
      <c r="C209" s="311" t="s">
        <v>369</v>
      </c>
      <c r="D209" s="137">
        <v>2350</v>
      </c>
      <c r="E209" s="122" t="s">
        <v>103</v>
      </c>
      <c r="F209" s="313" t="s">
        <v>369</v>
      </c>
    </row>
    <row r="210" spans="1:6" ht="30">
      <c r="A210" s="187">
        <v>2343</v>
      </c>
      <c r="B210" s="183" t="s">
        <v>104</v>
      </c>
      <c r="C210" s="311" t="s">
        <v>370</v>
      </c>
      <c r="D210" s="137">
        <v>2343</v>
      </c>
      <c r="E210" s="122" t="s">
        <v>104</v>
      </c>
      <c r="F210" s="313" t="s">
        <v>370</v>
      </c>
    </row>
    <row r="211" spans="1:6" ht="30">
      <c r="A211" s="187">
        <v>2345</v>
      </c>
      <c r="B211" s="183" t="s">
        <v>105</v>
      </c>
      <c r="C211" s="311" t="s">
        <v>371</v>
      </c>
      <c r="D211" s="137">
        <v>2345</v>
      </c>
      <c r="E211" s="122" t="s">
        <v>105</v>
      </c>
      <c r="F211" s="313" t="s">
        <v>371</v>
      </c>
    </row>
    <row r="212" spans="1:6" ht="15">
      <c r="A212" s="187">
        <v>2356</v>
      </c>
      <c r="B212" s="183" t="s">
        <v>106</v>
      </c>
      <c r="C212" s="311" t="s">
        <v>372</v>
      </c>
      <c r="D212" s="137">
        <v>2356</v>
      </c>
      <c r="E212" s="122" t="s">
        <v>106</v>
      </c>
      <c r="F212" s="313" t="s">
        <v>372</v>
      </c>
    </row>
    <row r="213" spans="1:6" ht="15">
      <c r="A213" s="187">
        <v>2401</v>
      </c>
      <c r="B213" s="183" t="s">
        <v>107</v>
      </c>
      <c r="C213" s="311" t="s">
        <v>373</v>
      </c>
      <c r="D213" s="137">
        <v>2401</v>
      </c>
      <c r="E213" s="122" t="s">
        <v>107</v>
      </c>
      <c r="F213" s="313" t="s">
        <v>373</v>
      </c>
    </row>
    <row r="214" spans="1:6" ht="15">
      <c r="A214" s="187">
        <v>2401</v>
      </c>
      <c r="B214" s="183" t="s">
        <v>107</v>
      </c>
      <c r="C214" s="311" t="s">
        <v>373</v>
      </c>
      <c r="D214" s="137">
        <v>2402</v>
      </c>
      <c r="E214" s="122" t="s">
        <v>125</v>
      </c>
      <c r="F214" s="313" t="s">
        <v>425</v>
      </c>
    </row>
    <row r="215" spans="1:6" ht="15">
      <c r="A215" s="187">
        <v>2401</v>
      </c>
      <c r="B215" s="183" t="s">
        <v>107</v>
      </c>
      <c r="C215" s="311" t="s">
        <v>373</v>
      </c>
      <c r="D215" s="137">
        <v>2403</v>
      </c>
      <c r="E215" s="122" t="s">
        <v>125</v>
      </c>
      <c r="F215" s="313" t="s">
        <v>425</v>
      </c>
    </row>
    <row r="216" spans="1:6" ht="15">
      <c r="A216" s="187">
        <v>2401</v>
      </c>
      <c r="B216" s="183" t="s">
        <v>107</v>
      </c>
      <c r="C216" s="311" t="s">
        <v>373</v>
      </c>
      <c r="D216" s="137">
        <v>2404</v>
      </c>
      <c r="E216" s="122" t="s">
        <v>166</v>
      </c>
      <c r="F216" s="313" t="s">
        <v>426</v>
      </c>
    </row>
    <row r="217" spans="1:6" ht="15">
      <c r="A217" s="187">
        <v>2401</v>
      </c>
      <c r="B217" s="183" t="s">
        <v>107</v>
      </c>
      <c r="C217" s="311" t="s">
        <v>373</v>
      </c>
      <c r="D217" s="137">
        <v>2405</v>
      </c>
      <c r="E217" s="122" t="s">
        <v>107</v>
      </c>
      <c r="F217" s="313" t="s">
        <v>373</v>
      </c>
    </row>
    <row r="218" spans="1:6" ht="15">
      <c r="A218" s="187">
        <v>2401</v>
      </c>
      <c r="B218" s="183" t="s">
        <v>107</v>
      </c>
      <c r="C218" s="311" t="s">
        <v>373</v>
      </c>
      <c r="D218" s="137">
        <v>2406</v>
      </c>
      <c r="E218" s="122" t="s">
        <v>167</v>
      </c>
      <c r="F218" s="313" t="s">
        <v>427</v>
      </c>
    </row>
    <row r="219" spans="1:6" ht="15">
      <c r="A219" s="187">
        <v>2401</v>
      </c>
      <c r="B219" s="183" t="s">
        <v>107</v>
      </c>
      <c r="C219" s="311" t="s">
        <v>373</v>
      </c>
      <c r="D219" s="137">
        <v>2407</v>
      </c>
      <c r="E219" s="122" t="s">
        <v>168</v>
      </c>
      <c r="F219" s="313" t="s">
        <v>428</v>
      </c>
    </row>
    <row r="220" spans="1:6" ht="15">
      <c r="A220" s="187">
        <v>2401</v>
      </c>
      <c r="B220" s="183" t="s">
        <v>107</v>
      </c>
      <c r="C220" s="311" t="s">
        <v>373</v>
      </c>
      <c r="D220" s="137">
        <v>2408</v>
      </c>
      <c r="E220" s="122" t="s">
        <v>169</v>
      </c>
      <c r="F220" s="313" t="s">
        <v>429</v>
      </c>
    </row>
    <row r="221" spans="1:6" ht="15">
      <c r="A221" s="187">
        <v>2401</v>
      </c>
      <c r="B221" s="183" t="s">
        <v>107</v>
      </c>
      <c r="C221" s="311" t="s">
        <v>373</v>
      </c>
      <c r="D221" s="137">
        <v>2409</v>
      </c>
      <c r="E221" s="122" t="s">
        <v>168</v>
      </c>
      <c r="F221" s="313" t="s">
        <v>428</v>
      </c>
    </row>
    <row r="222" spans="1:6" ht="15">
      <c r="A222" s="187">
        <v>2401</v>
      </c>
      <c r="B222" s="183" t="s">
        <v>107</v>
      </c>
      <c r="C222" s="311" t="s">
        <v>373</v>
      </c>
      <c r="D222" s="137">
        <v>2410</v>
      </c>
      <c r="E222" s="122" t="s">
        <v>167</v>
      </c>
      <c r="F222" s="313" t="s">
        <v>427</v>
      </c>
    </row>
    <row r="223" spans="1:6" ht="15">
      <c r="A223" s="187">
        <v>2401</v>
      </c>
      <c r="B223" s="183" t="s">
        <v>107</v>
      </c>
      <c r="C223" s="311" t="s">
        <v>373</v>
      </c>
      <c r="D223" s="137">
        <v>2411</v>
      </c>
      <c r="E223" s="122" t="s">
        <v>167</v>
      </c>
      <c r="F223" s="313" t="s">
        <v>427</v>
      </c>
    </row>
    <row r="224" spans="1:6" ht="15">
      <c r="A224" s="187">
        <v>2401</v>
      </c>
      <c r="B224" s="183" t="s">
        <v>107</v>
      </c>
      <c r="C224" s="311" t="s">
        <v>373</v>
      </c>
      <c r="D224" s="137">
        <v>2412</v>
      </c>
      <c r="E224" s="122" t="s">
        <v>170</v>
      </c>
      <c r="F224" s="313" t="s">
        <v>430</v>
      </c>
    </row>
    <row r="225" spans="1:6" ht="15">
      <c r="A225" s="187">
        <v>2401</v>
      </c>
      <c r="B225" s="183" t="s">
        <v>107</v>
      </c>
      <c r="C225" s="311" t="s">
        <v>373</v>
      </c>
      <c r="D225" s="137">
        <v>2413</v>
      </c>
      <c r="E225" s="122" t="s">
        <v>107</v>
      </c>
      <c r="F225" s="313" t="s">
        <v>373</v>
      </c>
    </row>
    <row r="226" spans="1:6" ht="15">
      <c r="A226" s="187">
        <v>2401</v>
      </c>
      <c r="B226" s="183" t="s">
        <v>107</v>
      </c>
      <c r="C226" s="311" t="s">
        <v>373</v>
      </c>
      <c r="D226" s="137">
        <v>2414</v>
      </c>
      <c r="E226" s="122" t="s">
        <v>171</v>
      </c>
      <c r="F226" s="313" t="s">
        <v>431</v>
      </c>
    </row>
    <row r="227" spans="1:6" ht="15">
      <c r="A227" s="187">
        <v>2401</v>
      </c>
      <c r="B227" s="183" t="s">
        <v>107</v>
      </c>
      <c r="C227" s="311" t="s">
        <v>373</v>
      </c>
      <c r="D227" s="137">
        <v>2415</v>
      </c>
      <c r="E227" s="122" t="s">
        <v>107</v>
      </c>
      <c r="F227" s="313" t="s">
        <v>373</v>
      </c>
    </row>
    <row r="228" spans="1:6" ht="15">
      <c r="A228" s="187">
        <v>2401</v>
      </c>
      <c r="B228" s="183" t="s">
        <v>107</v>
      </c>
      <c r="C228" s="311" t="s">
        <v>373</v>
      </c>
      <c r="D228" s="137">
        <v>2416</v>
      </c>
      <c r="E228" s="122" t="s">
        <v>172</v>
      </c>
      <c r="F228" s="313" t="s">
        <v>432</v>
      </c>
    </row>
    <row r="229" spans="1:6" ht="15">
      <c r="A229" s="187">
        <v>2401</v>
      </c>
      <c r="B229" s="183" t="s">
        <v>107</v>
      </c>
      <c r="C229" s="311" t="s">
        <v>373</v>
      </c>
      <c r="D229" s="137">
        <v>2417</v>
      </c>
      <c r="E229" s="122" t="s">
        <v>107</v>
      </c>
      <c r="F229" s="313" t="s">
        <v>373</v>
      </c>
    </row>
    <row r="230" spans="1:6" ht="15">
      <c r="A230" s="187">
        <v>2401</v>
      </c>
      <c r="B230" s="183" t="s">
        <v>107</v>
      </c>
      <c r="C230" s="311" t="s">
        <v>373</v>
      </c>
      <c r="D230" s="137">
        <v>2418</v>
      </c>
      <c r="E230" s="122" t="s">
        <v>108</v>
      </c>
      <c r="F230" s="313" t="s">
        <v>374</v>
      </c>
    </row>
    <row r="231" spans="1:6" ht="15">
      <c r="A231" s="187">
        <v>2401</v>
      </c>
      <c r="B231" s="183" t="s">
        <v>107</v>
      </c>
      <c r="C231" s="311" t="s">
        <v>373</v>
      </c>
      <c r="D231" s="137">
        <v>2419</v>
      </c>
      <c r="E231" s="122" t="s">
        <v>109</v>
      </c>
      <c r="F231" s="313" t="s">
        <v>375</v>
      </c>
    </row>
    <row r="232" spans="1:6" ht="15">
      <c r="A232" s="187">
        <v>2401</v>
      </c>
      <c r="B232" s="183" t="s">
        <v>107</v>
      </c>
      <c r="C232" s="311" t="s">
        <v>373</v>
      </c>
      <c r="D232" s="137">
        <v>2420</v>
      </c>
      <c r="E232" s="122" t="s">
        <v>107</v>
      </c>
      <c r="F232" s="313" t="s">
        <v>373</v>
      </c>
    </row>
    <row r="233" spans="1:6" ht="15">
      <c r="A233" s="187">
        <v>2401</v>
      </c>
      <c r="B233" s="183" t="s">
        <v>107</v>
      </c>
      <c r="C233" s="311" t="s">
        <v>373</v>
      </c>
      <c r="D233" s="137">
        <v>2421</v>
      </c>
      <c r="E233" s="122" t="s">
        <v>110</v>
      </c>
      <c r="F233" s="313" t="s">
        <v>376</v>
      </c>
    </row>
    <row r="234" spans="1:6" ht="15">
      <c r="A234" s="187">
        <v>2401</v>
      </c>
      <c r="B234" s="183" t="s">
        <v>107</v>
      </c>
      <c r="C234" s="311" t="s">
        <v>373</v>
      </c>
      <c r="D234" s="137">
        <v>2422</v>
      </c>
      <c r="E234" s="122" t="s">
        <v>107</v>
      </c>
      <c r="F234" s="313" t="s">
        <v>373</v>
      </c>
    </row>
    <row r="235" spans="1:6" ht="15">
      <c r="A235" s="187">
        <v>2401</v>
      </c>
      <c r="B235" s="183" t="s">
        <v>107</v>
      </c>
      <c r="C235" s="311" t="s">
        <v>373</v>
      </c>
      <c r="D235" s="137">
        <v>2423</v>
      </c>
      <c r="E235" s="122" t="s">
        <v>173</v>
      </c>
      <c r="F235" s="313" t="s">
        <v>433</v>
      </c>
    </row>
    <row r="236" spans="1:6" ht="15">
      <c r="A236" s="187">
        <v>2401</v>
      </c>
      <c r="B236" s="183" t="s">
        <v>107</v>
      </c>
      <c r="C236" s="311" t="s">
        <v>373</v>
      </c>
      <c r="D236" s="137">
        <v>2424</v>
      </c>
      <c r="E236" s="122" t="s">
        <v>107</v>
      </c>
      <c r="F236" s="313" t="s">
        <v>373</v>
      </c>
    </row>
    <row r="237" spans="1:6" ht="15">
      <c r="A237" s="187">
        <v>2401</v>
      </c>
      <c r="B237" s="183" t="s">
        <v>107</v>
      </c>
      <c r="C237" s="311" t="s">
        <v>373</v>
      </c>
      <c r="D237" s="137">
        <v>2425</v>
      </c>
      <c r="E237" s="122" t="s">
        <v>111</v>
      </c>
      <c r="F237" s="313" t="s">
        <v>377</v>
      </c>
    </row>
    <row r="238" spans="1:6" ht="15">
      <c r="A238" s="187">
        <v>2401</v>
      </c>
      <c r="B238" s="183" t="s">
        <v>107</v>
      </c>
      <c r="C238" s="311" t="s">
        <v>373</v>
      </c>
      <c r="D238" s="137">
        <v>2426</v>
      </c>
      <c r="E238" s="122" t="s">
        <v>174</v>
      </c>
      <c r="F238" s="313" t="s">
        <v>434</v>
      </c>
    </row>
    <row r="239" spans="1:6" ht="15">
      <c r="A239" s="187">
        <v>2401</v>
      </c>
      <c r="B239" s="183" t="s">
        <v>107</v>
      </c>
      <c r="C239" s="311" t="s">
        <v>373</v>
      </c>
      <c r="D239" s="137">
        <v>2427</v>
      </c>
      <c r="E239" s="122" t="s">
        <v>111</v>
      </c>
      <c r="F239" s="313" t="s">
        <v>377</v>
      </c>
    </row>
    <row r="240" spans="1:6" ht="15">
      <c r="A240" s="187">
        <v>2401</v>
      </c>
      <c r="B240" s="183" t="s">
        <v>107</v>
      </c>
      <c r="C240" s="311" t="s">
        <v>373</v>
      </c>
      <c r="D240" s="137">
        <v>2428</v>
      </c>
      <c r="E240" s="122" t="s">
        <v>175</v>
      </c>
      <c r="F240" s="313" t="s">
        <v>435</v>
      </c>
    </row>
    <row r="241" spans="1:6" ht="15">
      <c r="A241" s="187">
        <v>2401</v>
      </c>
      <c r="B241" s="183" t="s">
        <v>107</v>
      </c>
      <c r="C241" s="311" t="s">
        <v>373</v>
      </c>
      <c r="D241" s="137">
        <v>2429</v>
      </c>
      <c r="E241" s="122" t="s">
        <v>111</v>
      </c>
      <c r="F241" s="313" t="s">
        <v>377</v>
      </c>
    </row>
    <row r="242" spans="1:6" ht="15">
      <c r="A242" s="187">
        <v>2401</v>
      </c>
      <c r="B242" s="183" t="s">
        <v>107</v>
      </c>
      <c r="C242" s="311" t="s">
        <v>373</v>
      </c>
      <c r="D242" s="137">
        <v>2430</v>
      </c>
      <c r="E242" s="122" t="s">
        <v>112</v>
      </c>
      <c r="F242" s="313" t="s">
        <v>378</v>
      </c>
    </row>
    <row r="243" spans="1:6" ht="15">
      <c r="A243" s="187">
        <v>2401</v>
      </c>
      <c r="B243" s="183" t="s">
        <v>107</v>
      </c>
      <c r="C243" s="311" t="s">
        <v>373</v>
      </c>
      <c r="D243" s="137">
        <v>2431</v>
      </c>
      <c r="E243" s="122" t="s">
        <v>112</v>
      </c>
      <c r="F243" s="313" t="s">
        <v>378</v>
      </c>
    </row>
    <row r="244" spans="1:6" ht="15">
      <c r="A244" s="187">
        <v>2401</v>
      </c>
      <c r="B244" s="183" t="s">
        <v>107</v>
      </c>
      <c r="C244" s="311" t="s">
        <v>373</v>
      </c>
      <c r="D244" s="137">
        <v>2432</v>
      </c>
      <c r="E244" s="122" t="s">
        <v>113</v>
      </c>
      <c r="F244" s="313" t="s">
        <v>379</v>
      </c>
    </row>
    <row r="245" spans="1:6" ht="15">
      <c r="A245" s="187">
        <v>2401</v>
      </c>
      <c r="B245" s="183" t="s">
        <v>107</v>
      </c>
      <c r="C245" s="311" t="s">
        <v>373</v>
      </c>
      <c r="D245" s="137">
        <v>2433</v>
      </c>
      <c r="E245" s="122" t="s">
        <v>111</v>
      </c>
      <c r="F245" s="313" t="s">
        <v>377</v>
      </c>
    </row>
    <row r="246" spans="1:6" ht="15">
      <c r="A246" s="187">
        <v>2401</v>
      </c>
      <c r="B246" s="183" t="s">
        <v>107</v>
      </c>
      <c r="C246" s="311" t="s">
        <v>373</v>
      </c>
      <c r="D246" s="137">
        <v>2434</v>
      </c>
      <c r="E246" s="122" t="s">
        <v>107</v>
      </c>
      <c r="F246" s="313" t="s">
        <v>373</v>
      </c>
    </row>
    <row r="247" spans="1:6" ht="15">
      <c r="A247" s="187">
        <v>2401</v>
      </c>
      <c r="B247" s="183" t="s">
        <v>107</v>
      </c>
      <c r="C247" s="311" t="s">
        <v>373</v>
      </c>
      <c r="D247" s="137">
        <v>2435</v>
      </c>
      <c r="E247" s="122" t="s">
        <v>176</v>
      </c>
      <c r="F247" s="313" t="s">
        <v>436</v>
      </c>
    </row>
    <row r="248" spans="1:6" ht="15">
      <c r="A248" s="187">
        <v>2401</v>
      </c>
      <c r="B248" s="183" t="s">
        <v>107</v>
      </c>
      <c r="C248" s="311" t="s">
        <v>373</v>
      </c>
      <c r="D248" s="137">
        <v>2436</v>
      </c>
      <c r="E248" s="122" t="s">
        <v>107</v>
      </c>
      <c r="F248" s="313" t="s">
        <v>373</v>
      </c>
    </row>
    <row r="249" spans="1:6" ht="15">
      <c r="A249" s="187">
        <v>2401</v>
      </c>
      <c r="B249" s="183" t="s">
        <v>107</v>
      </c>
      <c r="C249" s="311" t="s">
        <v>373</v>
      </c>
      <c r="D249" s="137">
        <v>2437</v>
      </c>
      <c r="E249" s="122" t="s">
        <v>177</v>
      </c>
      <c r="F249" s="313" t="s">
        <v>437</v>
      </c>
    </row>
    <row r="250" spans="1:6" ht="15">
      <c r="A250" s="187">
        <v>2401</v>
      </c>
      <c r="B250" s="183" t="s">
        <v>107</v>
      </c>
      <c r="C250" s="311" t="s">
        <v>373</v>
      </c>
      <c r="D250" s="137">
        <v>2438</v>
      </c>
      <c r="E250" s="122" t="s">
        <v>107</v>
      </c>
      <c r="F250" s="313" t="s">
        <v>373</v>
      </c>
    </row>
    <row r="251" spans="1:6" ht="15">
      <c r="A251" s="187">
        <v>2401</v>
      </c>
      <c r="B251" s="183" t="s">
        <v>107</v>
      </c>
      <c r="C251" s="311" t="s">
        <v>373</v>
      </c>
      <c r="D251" s="137">
        <v>2439</v>
      </c>
      <c r="E251" s="122" t="s">
        <v>107</v>
      </c>
      <c r="F251" s="313" t="s">
        <v>373</v>
      </c>
    </row>
    <row r="252" spans="1:6" ht="15">
      <c r="A252" s="187">
        <v>2401</v>
      </c>
      <c r="B252" s="183" t="s">
        <v>107</v>
      </c>
      <c r="C252" s="311" t="s">
        <v>373</v>
      </c>
      <c r="D252" s="137">
        <v>2445</v>
      </c>
      <c r="E252" s="122" t="s">
        <v>114</v>
      </c>
      <c r="F252" s="313" t="s">
        <v>380</v>
      </c>
    </row>
    <row r="253" spans="1:6" ht="15">
      <c r="A253" s="187">
        <v>2418</v>
      </c>
      <c r="B253" s="183" t="s">
        <v>108</v>
      </c>
      <c r="C253" s="311" t="s">
        <v>374</v>
      </c>
      <c r="D253" s="137">
        <v>2418</v>
      </c>
      <c r="E253" s="122" t="s">
        <v>108</v>
      </c>
      <c r="F253" s="313" t="s">
        <v>374</v>
      </c>
    </row>
    <row r="254" spans="1:6" ht="15">
      <c r="A254" s="187">
        <v>2419</v>
      </c>
      <c r="B254" s="183" t="s">
        <v>109</v>
      </c>
      <c r="C254" s="311" t="s">
        <v>375</v>
      </c>
      <c r="D254" s="137">
        <v>2419</v>
      </c>
      <c r="E254" s="122" t="s">
        <v>109</v>
      </c>
      <c r="F254" s="313" t="s">
        <v>375</v>
      </c>
    </row>
    <row r="255" spans="1:6" ht="15">
      <c r="A255" s="187">
        <v>2421</v>
      </c>
      <c r="B255" s="183" t="s">
        <v>110</v>
      </c>
      <c r="C255" s="311" t="s">
        <v>376</v>
      </c>
      <c r="D255" s="137">
        <v>2421</v>
      </c>
      <c r="E255" s="122" t="s">
        <v>110</v>
      </c>
      <c r="F255" s="313" t="s">
        <v>376</v>
      </c>
    </row>
    <row r="256" spans="1:6" ht="15">
      <c r="A256" s="187">
        <v>2425</v>
      </c>
      <c r="B256" s="183" t="s">
        <v>111</v>
      </c>
      <c r="C256" s="311" t="s">
        <v>377</v>
      </c>
      <c r="D256" s="137">
        <v>2425</v>
      </c>
      <c r="E256" s="122" t="s">
        <v>111</v>
      </c>
      <c r="F256" s="313" t="s">
        <v>377</v>
      </c>
    </row>
    <row r="257" spans="1:6" ht="15">
      <c r="A257" s="187">
        <v>2425</v>
      </c>
      <c r="B257" s="183" t="s">
        <v>111</v>
      </c>
      <c r="C257" s="311" t="s">
        <v>377</v>
      </c>
      <c r="D257" s="137">
        <v>2426</v>
      </c>
      <c r="E257" s="122" t="s">
        <v>174</v>
      </c>
      <c r="F257" s="313" t="s">
        <v>434</v>
      </c>
    </row>
    <row r="258" spans="1:6" ht="15">
      <c r="A258" s="187">
        <v>2425</v>
      </c>
      <c r="B258" s="183" t="s">
        <v>111</v>
      </c>
      <c r="C258" s="311" t="s">
        <v>377</v>
      </c>
      <c r="D258" s="137">
        <v>2427</v>
      </c>
      <c r="E258" s="122" t="s">
        <v>111</v>
      </c>
      <c r="F258" s="313" t="s">
        <v>377</v>
      </c>
    </row>
    <row r="259" spans="1:6" ht="15">
      <c r="A259" s="187">
        <v>2425</v>
      </c>
      <c r="B259" s="183" t="s">
        <v>111</v>
      </c>
      <c r="C259" s="311" t="s">
        <v>377</v>
      </c>
      <c r="D259" s="137">
        <v>2428</v>
      </c>
      <c r="E259" s="122" t="s">
        <v>175</v>
      </c>
      <c r="F259" s="313" t="s">
        <v>435</v>
      </c>
    </row>
    <row r="260" spans="1:6" ht="15">
      <c r="A260" s="187">
        <v>2425</v>
      </c>
      <c r="B260" s="183" t="s">
        <v>111</v>
      </c>
      <c r="C260" s="311" t="s">
        <v>377</v>
      </c>
      <c r="D260" s="137">
        <v>2429</v>
      </c>
      <c r="E260" s="122" t="s">
        <v>111</v>
      </c>
      <c r="F260" s="313" t="s">
        <v>377</v>
      </c>
    </row>
    <row r="261" spans="1:6" ht="15">
      <c r="A261" s="187">
        <v>2425</v>
      </c>
      <c r="B261" s="183" t="s">
        <v>111</v>
      </c>
      <c r="C261" s="311" t="s">
        <v>377</v>
      </c>
      <c r="D261" s="137">
        <v>2430</v>
      </c>
      <c r="E261" s="122" t="s">
        <v>112</v>
      </c>
      <c r="F261" s="313" t="s">
        <v>378</v>
      </c>
    </row>
    <row r="262" spans="1:6" ht="15">
      <c r="A262" s="187">
        <v>2425</v>
      </c>
      <c r="B262" s="183" t="s">
        <v>111</v>
      </c>
      <c r="C262" s="311" t="s">
        <v>377</v>
      </c>
      <c r="D262" s="137">
        <v>2431</v>
      </c>
      <c r="E262" s="122" t="s">
        <v>112</v>
      </c>
      <c r="F262" s="313" t="s">
        <v>378</v>
      </c>
    </row>
    <row r="263" spans="1:6" ht="15">
      <c r="A263" s="187">
        <v>2425</v>
      </c>
      <c r="B263" s="183" t="s">
        <v>111</v>
      </c>
      <c r="C263" s="311" t="s">
        <v>377</v>
      </c>
      <c r="D263" s="137">
        <v>2432</v>
      </c>
      <c r="E263" s="122" t="s">
        <v>113</v>
      </c>
      <c r="F263" s="313" t="s">
        <v>379</v>
      </c>
    </row>
    <row r="264" spans="1:6" ht="15">
      <c r="A264" s="187">
        <v>2425</v>
      </c>
      <c r="B264" s="183" t="s">
        <v>111</v>
      </c>
      <c r="C264" s="311" t="s">
        <v>377</v>
      </c>
      <c r="D264" s="137">
        <v>2433</v>
      </c>
      <c r="E264" s="122" t="s">
        <v>111</v>
      </c>
      <c r="F264" s="313" t="s">
        <v>377</v>
      </c>
    </row>
    <row r="265" spans="1:6" ht="15">
      <c r="A265" s="187">
        <v>2430</v>
      </c>
      <c r="B265" s="183" t="s">
        <v>112</v>
      </c>
      <c r="C265" s="311" t="s">
        <v>378</v>
      </c>
      <c r="D265" s="137">
        <v>2430</v>
      </c>
      <c r="E265" s="122" t="s">
        <v>112</v>
      </c>
      <c r="F265" s="313" t="s">
        <v>378</v>
      </c>
    </row>
    <row r="266" spans="1:6" ht="15">
      <c r="A266" s="187">
        <v>2430</v>
      </c>
      <c r="B266" s="183" t="s">
        <v>112</v>
      </c>
      <c r="C266" s="311" t="s">
        <v>378</v>
      </c>
      <c r="D266" s="137">
        <v>2431</v>
      </c>
      <c r="E266" s="122" t="s">
        <v>112</v>
      </c>
      <c r="F266" s="313" t="s">
        <v>378</v>
      </c>
    </row>
    <row r="267" spans="1:6" ht="15">
      <c r="A267" s="187">
        <v>2430</v>
      </c>
      <c r="B267" s="183" t="s">
        <v>112</v>
      </c>
      <c r="C267" s="311" t="s">
        <v>378</v>
      </c>
      <c r="D267" s="137">
        <v>2432</v>
      </c>
      <c r="E267" s="122" t="s">
        <v>113</v>
      </c>
      <c r="F267" s="313" t="s">
        <v>379</v>
      </c>
    </row>
    <row r="268" spans="1:6" ht="15">
      <c r="A268" s="187">
        <v>2432</v>
      </c>
      <c r="B268" s="183" t="s">
        <v>113</v>
      </c>
      <c r="C268" s="311" t="s">
        <v>379</v>
      </c>
      <c r="D268" s="137">
        <v>2432</v>
      </c>
      <c r="E268" s="122" t="s">
        <v>113</v>
      </c>
      <c r="F268" s="313" t="s">
        <v>379</v>
      </c>
    </row>
    <row r="269" spans="1:6" ht="15">
      <c r="A269" s="187">
        <v>2445</v>
      </c>
      <c r="B269" s="183" t="s">
        <v>114</v>
      </c>
      <c r="C269" s="311" t="s">
        <v>380</v>
      </c>
      <c r="D269" s="137">
        <v>2445</v>
      </c>
      <c r="E269" s="122" t="s">
        <v>114</v>
      </c>
      <c r="F269" s="313" t="s">
        <v>380</v>
      </c>
    </row>
    <row r="270" spans="1:6" ht="15">
      <c r="A270" s="187">
        <v>2501</v>
      </c>
      <c r="B270" s="183" t="s">
        <v>116</v>
      </c>
      <c r="C270" s="311" t="s">
        <v>382</v>
      </c>
      <c r="D270" s="137">
        <v>2501</v>
      </c>
      <c r="E270" s="122" t="s">
        <v>116</v>
      </c>
      <c r="F270" s="313" t="s">
        <v>382</v>
      </c>
    </row>
    <row r="271" spans="1:6" ht="15">
      <c r="A271" s="187">
        <v>2501</v>
      </c>
      <c r="B271" s="183" t="s">
        <v>116</v>
      </c>
      <c r="C271" s="311" t="s">
        <v>382</v>
      </c>
      <c r="D271" s="137">
        <v>2502</v>
      </c>
      <c r="E271" s="122" t="s">
        <v>178</v>
      </c>
      <c r="F271" s="313" t="s">
        <v>438</v>
      </c>
    </row>
    <row r="272" spans="1:6" ht="15">
      <c r="A272" s="187">
        <v>2501</v>
      </c>
      <c r="B272" s="183" t="s">
        <v>116</v>
      </c>
      <c r="C272" s="311" t="s">
        <v>382</v>
      </c>
      <c r="D272" s="137">
        <v>2503</v>
      </c>
      <c r="E272" s="122" t="s">
        <v>116</v>
      </c>
      <c r="F272" s="313" t="s">
        <v>382</v>
      </c>
    </row>
    <row r="273" spans="1:6" ht="15">
      <c r="A273" s="187">
        <v>2501</v>
      </c>
      <c r="B273" s="183" t="s">
        <v>116</v>
      </c>
      <c r="C273" s="311" t="s">
        <v>382</v>
      </c>
      <c r="D273" s="137">
        <v>2504</v>
      </c>
      <c r="E273" s="122" t="s">
        <v>117</v>
      </c>
      <c r="F273" s="313" t="s">
        <v>383</v>
      </c>
    </row>
    <row r="274" spans="1:6" ht="15">
      <c r="A274" s="187">
        <v>2501</v>
      </c>
      <c r="B274" s="183" t="s">
        <v>116</v>
      </c>
      <c r="C274" s="311" t="s">
        <v>382</v>
      </c>
      <c r="D274" s="137">
        <v>2505</v>
      </c>
      <c r="E274" s="122" t="s">
        <v>116</v>
      </c>
      <c r="F274" s="313" t="s">
        <v>382</v>
      </c>
    </row>
    <row r="275" spans="1:6" ht="15">
      <c r="A275" s="187">
        <v>2501</v>
      </c>
      <c r="B275" s="183" t="s">
        <v>116</v>
      </c>
      <c r="C275" s="311" t="s">
        <v>382</v>
      </c>
      <c r="D275" s="137">
        <v>2506</v>
      </c>
      <c r="E275" s="122" t="s">
        <v>179</v>
      </c>
      <c r="F275" s="313" t="s">
        <v>439</v>
      </c>
    </row>
    <row r="276" spans="1:6" ht="15">
      <c r="A276" s="188">
        <v>2501</v>
      </c>
      <c r="B276" s="183" t="s">
        <v>116</v>
      </c>
      <c r="C276" s="311" t="s">
        <v>382</v>
      </c>
      <c r="D276" s="137">
        <v>2507</v>
      </c>
      <c r="E276" s="122" t="s">
        <v>116</v>
      </c>
      <c r="F276" s="313" t="s">
        <v>382</v>
      </c>
    </row>
    <row r="277" spans="1:6" ht="15">
      <c r="A277" s="189">
        <v>2504</v>
      </c>
      <c r="B277" s="184" t="s">
        <v>117</v>
      </c>
      <c r="C277" s="180" t="s">
        <v>383</v>
      </c>
      <c r="D277" s="181">
        <v>2504</v>
      </c>
      <c r="E277" s="182" t="s">
        <v>117</v>
      </c>
      <c r="F277" s="182" t="s">
        <v>383</v>
      </c>
    </row>
  </sheetData>
  <sheetProtection/>
  <autoFilter ref="A2:F277"/>
  <mergeCells count="1">
    <mergeCell ref="A1:F1"/>
  </mergeCells>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H176"/>
  <sheetViews>
    <sheetView zoomScale="90" zoomScaleNormal="90" zoomScalePageLayoutView="0" workbookViewId="0" topLeftCell="A1">
      <selection activeCell="A1" sqref="A1:F1"/>
    </sheetView>
  </sheetViews>
  <sheetFormatPr defaultColWidth="8.8515625" defaultRowHeight="12.75"/>
  <cols>
    <col min="1" max="1" width="16.28125" style="1" bestFit="1" customWidth="1"/>
    <col min="2" max="2" width="37.421875" style="1" bestFit="1" customWidth="1"/>
    <col min="3" max="3" width="9.7109375" style="1" bestFit="1" customWidth="1"/>
    <col min="4" max="4" width="23.28125" style="1" customWidth="1"/>
    <col min="5" max="5" width="45.421875" style="1" customWidth="1"/>
    <col min="6" max="6" width="23.421875" style="1" customWidth="1"/>
    <col min="7" max="16384" width="8.8515625" style="1" customWidth="1"/>
  </cols>
  <sheetData>
    <row r="1" spans="1:8" ht="36" customHeight="1" thickBot="1">
      <c r="A1" s="352" t="s">
        <v>331</v>
      </c>
      <c r="B1" s="352"/>
      <c r="C1" s="352"/>
      <c r="D1" s="352"/>
      <c r="E1" s="352"/>
      <c r="F1" s="352"/>
      <c r="G1" s="190"/>
      <c r="H1" s="190"/>
    </row>
    <row r="2" spans="1:6" ht="27" customHeight="1">
      <c r="A2" s="157" t="s">
        <v>64</v>
      </c>
      <c r="B2" s="157" t="s">
        <v>51</v>
      </c>
      <c r="C2" s="158" t="s">
        <v>0</v>
      </c>
      <c r="D2" s="157" t="s">
        <v>16</v>
      </c>
      <c r="E2" s="157" t="s">
        <v>7</v>
      </c>
      <c r="F2" s="197" t="s">
        <v>315</v>
      </c>
    </row>
    <row r="3" spans="1:6" ht="15" customHeight="1">
      <c r="A3" s="191" t="s">
        <v>316</v>
      </c>
      <c r="B3" s="192" t="s">
        <v>115</v>
      </c>
      <c r="C3" s="203">
        <v>2022</v>
      </c>
      <c r="D3" s="192" t="s">
        <v>381</v>
      </c>
      <c r="E3" s="192" t="s">
        <v>115</v>
      </c>
      <c r="F3" s="198">
        <v>1.540137502972168</v>
      </c>
    </row>
    <row r="4" spans="1:6" ht="15" customHeight="1">
      <c r="A4" s="193" t="s">
        <v>316</v>
      </c>
      <c r="B4" s="194" t="s">
        <v>80</v>
      </c>
      <c r="C4" s="204">
        <v>2201</v>
      </c>
      <c r="D4" s="194" t="s">
        <v>347</v>
      </c>
      <c r="E4" s="194" t="s">
        <v>80</v>
      </c>
      <c r="F4" s="199">
        <v>0.3617729746203003</v>
      </c>
    </row>
    <row r="5" spans="1:6" ht="15" customHeight="1">
      <c r="A5" s="193" t="s">
        <v>316</v>
      </c>
      <c r="B5" s="194" t="s">
        <v>80</v>
      </c>
      <c r="C5" s="204">
        <v>2202</v>
      </c>
      <c r="D5" s="194" t="s">
        <v>384</v>
      </c>
      <c r="E5" s="194" t="s">
        <v>123</v>
      </c>
      <c r="F5" s="199">
        <v>0.505670802003479</v>
      </c>
    </row>
    <row r="6" spans="1:6" ht="15" customHeight="1">
      <c r="A6" s="193" t="s">
        <v>316</v>
      </c>
      <c r="B6" s="194" t="s">
        <v>80</v>
      </c>
      <c r="C6" s="204">
        <v>2203</v>
      </c>
      <c r="D6" s="194" t="s">
        <v>347</v>
      </c>
      <c r="E6" s="194" t="s">
        <v>80</v>
      </c>
      <c r="F6" s="199">
        <v>0.13967533761624146</v>
      </c>
    </row>
    <row r="7" spans="1:6" ht="15" customHeight="1">
      <c r="A7" s="193" t="s">
        <v>316</v>
      </c>
      <c r="B7" s="194" t="s">
        <v>80</v>
      </c>
      <c r="C7" s="204">
        <v>2204</v>
      </c>
      <c r="D7" s="194" t="s">
        <v>348</v>
      </c>
      <c r="E7" s="194" t="s">
        <v>81</v>
      </c>
      <c r="F7" s="199">
        <v>0.49181393288476566</v>
      </c>
    </row>
    <row r="8" spans="1:6" ht="15" customHeight="1">
      <c r="A8" s="193" t="s">
        <v>316</v>
      </c>
      <c r="B8" s="194" t="s">
        <v>80</v>
      </c>
      <c r="C8" s="204">
        <v>2205</v>
      </c>
      <c r="D8" s="194" t="s">
        <v>385</v>
      </c>
      <c r="E8" s="194" t="s">
        <v>82</v>
      </c>
      <c r="F8" s="199">
        <v>0.5297197256369018</v>
      </c>
    </row>
    <row r="9" spans="1:6" ht="15" customHeight="1">
      <c r="A9" s="193" t="s">
        <v>316</v>
      </c>
      <c r="B9" s="194" t="s">
        <v>80</v>
      </c>
      <c r="C9" s="204">
        <v>2206</v>
      </c>
      <c r="D9" s="194" t="s">
        <v>348</v>
      </c>
      <c r="E9" s="194" t="s">
        <v>81</v>
      </c>
      <c r="F9" s="199">
        <v>0.3376797540308228</v>
      </c>
    </row>
    <row r="10" spans="1:6" ht="15" customHeight="1">
      <c r="A10" s="193" t="s">
        <v>316</v>
      </c>
      <c r="B10" s="194" t="s">
        <v>80</v>
      </c>
      <c r="C10" s="204">
        <v>2207</v>
      </c>
      <c r="D10" s="194" t="s">
        <v>349</v>
      </c>
      <c r="E10" s="194" t="s">
        <v>83</v>
      </c>
      <c r="F10" s="199">
        <v>0.7123059758964844</v>
      </c>
    </row>
    <row r="11" spans="1:6" ht="15" customHeight="1">
      <c r="A11" s="193" t="s">
        <v>316</v>
      </c>
      <c r="B11" s="194" t="s">
        <v>80</v>
      </c>
      <c r="C11" s="204">
        <v>2208</v>
      </c>
      <c r="D11" s="194" t="s">
        <v>348</v>
      </c>
      <c r="E11" s="194" t="s">
        <v>81</v>
      </c>
      <c r="F11" s="199">
        <v>0.3753243919547119</v>
      </c>
    </row>
    <row r="12" spans="1:6" ht="15" customHeight="1">
      <c r="A12" s="193" t="s">
        <v>316</v>
      </c>
      <c r="B12" s="194" t="s">
        <v>80</v>
      </c>
      <c r="C12" s="204">
        <v>2209</v>
      </c>
      <c r="D12" s="194" t="s">
        <v>350</v>
      </c>
      <c r="E12" s="194" t="s">
        <v>84</v>
      </c>
      <c r="F12" s="199">
        <v>0.6187032461619874</v>
      </c>
    </row>
    <row r="13" spans="1:6" ht="15" customHeight="1">
      <c r="A13" s="193" t="s">
        <v>316</v>
      </c>
      <c r="B13" s="194" t="s">
        <v>80</v>
      </c>
      <c r="C13" s="204">
        <v>2210</v>
      </c>
      <c r="D13" s="194" t="s">
        <v>348</v>
      </c>
      <c r="E13" s="194" t="s">
        <v>81</v>
      </c>
      <c r="F13" s="199">
        <v>0.3761668684802246</v>
      </c>
    </row>
    <row r="14" spans="1:6" ht="15" customHeight="1">
      <c r="A14" s="193" t="s">
        <v>316</v>
      </c>
      <c r="B14" s="194" t="s">
        <v>80</v>
      </c>
      <c r="C14" s="204">
        <v>2211</v>
      </c>
      <c r="D14" s="194" t="s">
        <v>348</v>
      </c>
      <c r="E14" s="194" t="s">
        <v>81</v>
      </c>
      <c r="F14" s="199">
        <v>0.6544387535457764</v>
      </c>
    </row>
    <row r="15" spans="1:6" ht="15" customHeight="1">
      <c r="A15" s="193" t="s">
        <v>316</v>
      </c>
      <c r="B15" s="194" t="s">
        <v>80</v>
      </c>
      <c r="C15" s="204">
        <v>2212</v>
      </c>
      <c r="D15" s="194" t="s">
        <v>351</v>
      </c>
      <c r="E15" s="194" t="s">
        <v>85</v>
      </c>
      <c r="F15" s="199">
        <v>0.7597044773845215</v>
      </c>
    </row>
    <row r="16" spans="1:6" ht="15" customHeight="1">
      <c r="A16" s="193" t="s">
        <v>316</v>
      </c>
      <c r="B16" s="194" t="s">
        <v>80</v>
      </c>
      <c r="C16" s="204">
        <v>2213</v>
      </c>
      <c r="D16" s="194" t="s">
        <v>347</v>
      </c>
      <c r="E16" s="194" t="s">
        <v>80</v>
      </c>
      <c r="F16" s="199">
        <v>0.5162035789952393</v>
      </c>
    </row>
    <row r="17" spans="1:6" ht="15" customHeight="1">
      <c r="A17" s="193" t="s">
        <v>316</v>
      </c>
      <c r="B17" s="194" t="s">
        <v>80</v>
      </c>
      <c r="C17" s="204">
        <v>2214</v>
      </c>
      <c r="D17" s="194" t="s">
        <v>386</v>
      </c>
      <c r="E17" s="194" t="s">
        <v>124</v>
      </c>
      <c r="F17" s="199">
        <v>1.3450446063930663</v>
      </c>
    </row>
    <row r="18" spans="1:6" ht="15" customHeight="1">
      <c r="A18" s="193" t="s">
        <v>316</v>
      </c>
      <c r="B18" s="194" t="s">
        <v>80</v>
      </c>
      <c r="C18" s="204">
        <v>2215</v>
      </c>
      <c r="D18" s="194" t="s">
        <v>347</v>
      </c>
      <c r="E18" s="194" t="s">
        <v>80</v>
      </c>
      <c r="F18" s="199">
        <v>0.6849218858970947</v>
      </c>
    </row>
    <row r="19" spans="1:6" ht="15" customHeight="1">
      <c r="A19" s="193" t="s">
        <v>316</v>
      </c>
      <c r="B19" s="194" t="s">
        <v>80</v>
      </c>
      <c r="C19" s="204">
        <v>2216</v>
      </c>
      <c r="D19" s="194" t="s">
        <v>387</v>
      </c>
      <c r="E19" s="194" t="s">
        <v>125</v>
      </c>
      <c r="F19" s="199">
        <v>0.7092792195019532</v>
      </c>
    </row>
    <row r="20" spans="1:6" ht="15" customHeight="1">
      <c r="A20" s="193" t="s">
        <v>316</v>
      </c>
      <c r="B20" s="194" t="s">
        <v>80</v>
      </c>
      <c r="C20" s="204">
        <v>2217</v>
      </c>
      <c r="D20" s="194" t="s">
        <v>352</v>
      </c>
      <c r="E20" s="194" t="s">
        <v>86</v>
      </c>
      <c r="F20" s="199">
        <v>0.3601910271622925</v>
      </c>
    </row>
    <row r="21" spans="1:6" ht="15" customHeight="1">
      <c r="A21" s="193" t="s">
        <v>316</v>
      </c>
      <c r="B21" s="194" t="s">
        <v>80</v>
      </c>
      <c r="C21" s="204">
        <v>2218</v>
      </c>
      <c r="D21" s="194" t="s">
        <v>387</v>
      </c>
      <c r="E21" s="194" t="s">
        <v>125</v>
      </c>
      <c r="F21" s="199">
        <v>0.8360475505104981</v>
      </c>
    </row>
    <row r="22" spans="1:6" ht="15" customHeight="1">
      <c r="A22" s="193" t="s">
        <v>316</v>
      </c>
      <c r="B22" s="194" t="s">
        <v>80</v>
      </c>
      <c r="C22" s="204">
        <v>2219</v>
      </c>
      <c r="D22" s="194" t="s">
        <v>388</v>
      </c>
      <c r="E22" s="194" t="s">
        <v>126</v>
      </c>
      <c r="F22" s="199">
        <v>0.49839844026434327</v>
      </c>
    </row>
    <row r="23" spans="1:6" ht="15" customHeight="1">
      <c r="A23" s="193" t="s">
        <v>316</v>
      </c>
      <c r="B23" s="194" t="s">
        <v>80</v>
      </c>
      <c r="C23" s="204">
        <v>2220</v>
      </c>
      <c r="D23" s="194" t="s">
        <v>347</v>
      </c>
      <c r="E23" s="194" t="s">
        <v>80</v>
      </c>
      <c r="F23" s="199">
        <v>0.17104262659127809</v>
      </c>
    </row>
    <row r="24" spans="1:6" ht="15" customHeight="1">
      <c r="A24" s="193" t="s">
        <v>316</v>
      </c>
      <c r="B24" s="194" t="s">
        <v>80</v>
      </c>
      <c r="C24" s="204">
        <v>2221</v>
      </c>
      <c r="D24" s="194" t="s">
        <v>389</v>
      </c>
      <c r="E24" s="194" t="s">
        <v>127</v>
      </c>
      <c r="F24" s="199">
        <v>0.9904405707386474</v>
      </c>
    </row>
    <row r="25" spans="1:6" ht="15" customHeight="1">
      <c r="A25" s="193" t="s">
        <v>316</v>
      </c>
      <c r="B25" s="194" t="s">
        <v>80</v>
      </c>
      <c r="C25" s="204">
        <v>2222</v>
      </c>
      <c r="D25" s="194" t="s">
        <v>347</v>
      </c>
      <c r="E25" s="194" t="s">
        <v>80</v>
      </c>
      <c r="F25" s="199">
        <v>0.494413041611084</v>
      </c>
    </row>
    <row r="26" spans="1:6" ht="15" customHeight="1">
      <c r="A26" s="193" t="s">
        <v>316</v>
      </c>
      <c r="B26" s="194" t="s">
        <v>80</v>
      </c>
      <c r="C26" s="204">
        <v>2223</v>
      </c>
      <c r="D26" s="194" t="s">
        <v>390</v>
      </c>
      <c r="E26" s="194" t="s">
        <v>128</v>
      </c>
      <c r="F26" s="199">
        <v>1.5381474773916015</v>
      </c>
    </row>
    <row r="27" spans="1:6" ht="15" customHeight="1">
      <c r="A27" s="193" t="s">
        <v>316</v>
      </c>
      <c r="B27" s="194" t="s">
        <v>80</v>
      </c>
      <c r="C27" s="204">
        <v>2224</v>
      </c>
      <c r="D27" s="194" t="s">
        <v>391</v>
      </c>
      <c r="E27" s="194" t="s">
        <v>129</v>
      </c>
      <c r="F27" s="199">
        <v>0.5818976714707642</v>
      </c>
    </row>
    <row r="28" spans="1:6" ht="15" customHeight="1">
      <c r="A28" s="193" t="s">
        <v>316</v>
      </c>
      <c r="B28" s="194" t="s">
        <v>80</v>
      </c>
      <c r="C28" s="204">
        <v>2225</v>
      </c>
      <c r="D28" s="194" t="s">
        <v>392</v>
      </c>
      <c r="E28" s="194" t="s">
        <v>130</v>
      </c>
      <c r="F28" s="199">
        <v>0.28847171430285645</v>
      </c>
    </row>
    <row r="29" spans="1:6" ht="15" customHeight="1">
      <c r="A29" s="193" t="s">
        <v>316</v>
      </c>
      <c r="B29" s="194" t="s">
        <v>80</v>
      </c>
      <c r="C29" s="204">
        <v>2226</v>
      </c>
      <c r="D29" s="194" t="s">
        <v>391</v>
      </c>
      <c r="E29" s="194" t="s">
        <v>129</v>
      </c>
      <c r="F29" s="199">
        <v>0.5072187682349243</v>
      </c>
    </row>
    <row r="30" spans="1:6" ht="15" customHeight="1">
      <c r="A30" s="193" t="s">
        <v>316</v>
      </c>
      <c r="B30" s="194" t="s">
        <v>80</v>
      </c>
      <c r="C30" s="204">
        <v>2227</v>
      </c>
      <c r="D30" s="194" t="s">
        <v>393</v>
      </c>
      <c r="E30" s="194" t="s">
        <v>131</v>
      </c>
      <c r="F30" s="199">
        <v>0.6159123483031617</v>
      </c>
    </row>
    <row r="31" spans="1:6" ht="15" customHeight="1">
      <c r="A31" s="193" t="s">
        <v>316</v>
      </c>
      <c r="B31" s="194" t="s">
        <v>80</v>
      </c>
      <c r="C31" s="204">
        <v>2228</v>
      </c>
      <c r="D31" s="194" t="s">
        <v>391</v>
      </c>
      <c r="E31" s="194" t="s">
        <v>129</v>
      </c>
      <c r="F31" s="199">
        <v>0.21461782291079712</v>
      </c>
    </row>
    <row r="32" spans="1:6" ht="15" customHeight="1">
      <c r="A32" s="193" t="s">
        <v>316</v>
      </c>
      <c r="B32" s="194" t="s">
        <v>80</v>
      </c>
      <c r="C32" s="204">
        <v>2229</v>
      </c>
      <c r="D32" s="194" t="s">
        <v>394</v>
      </c>
      <c r="E32" s="194" t="s">
        <v>132</v>
      </c>
      <c r="F32" s="199">
        <v>0.4392695890265503</v>
      </c>
    </row>
    <row r="33" spans="1:6" ht="15" customHeight="1">
      <c r="A33" s="193" t="s">
        <v>316</v>
      </c>
      <c r="B33" s="194" t="s">
        <v>80</v>
      </c>
      <c r="C33" s="204">
        <v>2230</v>
      </c>
      <c r="D33" s="194" t="s">
        <v>391</v>
      </c>
      <c r="E33" s="194" t="s">
        <v>129</v>
      </c>
      <c r="F33" s="199">
        <v>1.3598742260476075</v>
      </c>
    </row>
    <row r="34" spans="1:6" ht="15" customHeight="1">
      <c r="A34" s="193" t="s">
        <v>316</v>
      </c>
      <c r="B34" s="194" t="s">
        <v>80</v>
      </c>
      <c r="C34" s="204">
        <v>2231</v>
      </c>
      <c r="D34" s="194" t="s">
        <v>347</v>
      </c>
      <c r="E34" s="194" t="s">
        <v>80</v>
      </c>
      <c r="F34" s="199">
        <v>0.3717046707417603</v>
      </c>
    </row>
    <row r="35" spans="1:6" ht="15" customHeight="1">
      <c r="A35" s="193" t="s">
        <v>316</v>
      </c>
      <c r="B35" s="194" t="s">
        <v>80</v>
      </c>
      <c r="C35" s="204">
        <v>2232</v>
      </c>
      <c r="D35" s="194" t="s">
        <v>395</v>
      </c>
      <c r="E35" s="194" t="s">
        <v>133</v>
      </c>
      <c r="F35" s="199">
        <v>0.8439959717861328</v>
      </c>
    </row>
    <row r="36" spans="1:6" ht="15" customHeight="1">
      <c r="A36" s="193" t="s">
        <v>316</v>
      </c>
      <c r="B36" s="194" t="s">
        <v>80</v>
      </c>
      <c r="C36" s="204">
        <v>2233</v>
      </c>
      <c r="D36" s="194" t="s">
        <v>396</v>
      </c>
      <c r="E36" s="194" t="s">
        <v>134</v>
      </c>
      <c r="F36" s="199">
        <v>0.3268208179448242</v>
      </c>
    </row>
    <row r="37" spans="1:6" ht="15" customHeight="1">
      <c r="A37" s="193" t="s">
        <v>316</v>
      </c>
      <c r="B37" s="194" t="s">
        <v>80</v>
      </c>
      <c r="C37" s="204">
        <v>2234</v>
      </c>
      <c r="D37" s="194" t="s">
        <v>395</v>
      </c>
      <c r="E37" s="194" t="s">
        <v>133</v>
      </c>
      <c r="F37" s="199">
        <v>0.9404607096470947</v>
      </c>
    </row>
    <row r="38" spans="1:6" ht="15" customHeight="1">
      <c r="A38" s="193" t="s">
        <v>316</v>
      </c>
      <c r="B38" s="194" t="s">
        <v>80</v>
      </c>
      <c r="C38" s="204">
        <v>2235</v>
      </c>
      <c r="D38" s="194" t="s">
        <v>347</v>
      </c>
      <c r="E38" s="194" t="s">
        <v>80</v>
      </c>
      <c r="F38" s="199">
        <v>0.27363249950286866</v>
      </c>
    </row>
    <row r="39" spans="1:6" ht="15" customHeight="1">
      <c r="A39" s="193" t="s">
        <v>316</v>
      </c>
      <c r="B39" s="194" t="s">
        <v>80</v>
      </c>
      <c r="C39" s="204">
        <v>2236</v>
      </c>
      <c r="D39" s="194" t="s">
        <v>397</v>
      </c>
      <c r="E39" s="194" t="s">
        <v>135</v>
      </c>
      <c r="F39" s="199">
        <v>0.6283289216170044</v>
      </c>
    </row>
    <row r="40" spans="1:6" ht="15" customHeight="1">
      <c r="A40" s="193" t="s">
        <v>316</v>
      </c>
      <c r="B40" s="194" t="s">
        <v>80</v>
      </c>
      <c r="C40" s="204">
        <v>2237</v>
      </c>
      <c r="D40" s="194" t="s">
        <v>347</v>
      </c>
      <c r="E40" s="194" t="s">
        <v>80</v>
      </c>
      <c r="F40" s="199">
        <v>0.5065830614049682</v>
      </c>
    </row>
    <row r="41" spans="1:6" ht="15" customHeight="1">
      <c r="A41" s="193" t="s">
        <v>316</v>
      </c>
      <c r="B41" s="194" t="s">
        <v>80</v>
      </c>
      <c r="C41" s="204">
        <v>2238</v>
      </c>
      <c r="D41" s="194" t="s">
        <v>398</v>
      </c>
      <c r="E41" s="194" t="s">
        <v>136</v>
      </c>
      <c r="F41" s="199">
        <v>2.166983879803955</v>
      </c>
    </row>
    <row r="42" spans="1:6" ht="15" customHeight="1">
      <c r="A42" s="193" t="s">
        <v>316</v>
      </c>
      <c r="B42" s="194" t="s">
        <v>80</v>
      </c>
      <c r="C42" s="204">
        <v>2239</v>
      </c>
      <c r="D42" s="194" t="s">
        <v>347</v>
      </c>
      <c r="E42" s="194" t="s">
        <v>80</v>
      </c>
      <c r="F42" s="199">
        <v>0.1657680272298279</v>
      </c>
    </row>
    <row r="43" spans="1:6" ht="15" customHeight="1">
      <c r="A43" s="193" t="s">
        <v>316</v>
      </c>
      <c r="B43" s="194" t="s">
        <v>80</v>
      </c>
      <c r="C43" s="204">
        <v>2240</v>
      </c>
      <c r="D43" s="194" t="s">
        <v>353</v>
      </c>
      <c r="E43" s="194" t="s">
        <v>87</v>
      </c>
      <c r="F43" s="199">
        <v>1.0191952115924072</v>
      </c>
    </row>
    <row r="44" spans="1:6" ht="15" customHeight="1">
      <c r="A44" s="193" t="s">
        <v>316</v>
      </c>
      <c r="B44" s="194" t="s">
        <v>80</v>
      </c>
      <c r="C44" s="204">
        <v>2241</v>
      </c>
      <c r="D44" s="194" t="s">
        <v>353</v>
      </c>
      <c r="E44" s="194" t="s">
        <v>87</v>
      </c>
      <c r="F44" s="199">
        <v>0.5861576126453247</v>
      </c>
    </row>
    <row r="45" spans="1:6" ht="15" customHeight="1">
      <c r="A45" s="193" t="s">
        <v>316</v>
      </c>
      <c r="B45" s="194" t="s">
        <v>80</v>
      </c>
      <c r="C45" s="204">
        <v>2242</v>
      </c>
      <c r="D45" s="194" t="s">
        <v>399</v>
      </c>
      <c r="E45" s="194" t="s">
        <v>137</v>
      </c>
      <c r="F45" s="199">
        <v>0.7016537715805664</v>
      </c>
    </row>
    <row r="46" spans="1:6" ht="15" customHeight="1">
      <c r="A46" s="193" t="s">
        <v>316</v>
      </c>
      <c r="B46" s="194" t="s">
        <v>80</v>
      </c>
      <c r="C46" s="204">
        <v>2243</v>
      </c>
      <c r="D46" s="194" t="s">
        <v>347</v>
      </c>
      <c r="E46" s="194" t="s">
        <v>80</v>
      </c>
      <c r="F46" s="199">
        <v>0.5638372942858887</v>
      </c>
    </row>
    <row r="47" spans="1:6" ht="15" customHeight="1">
      <c r="A47" s="193" t="s">
        <v>316</v>
      </c>
      <c r="B47" s="194" t="s">
        <v>80</v>
      </c>
      <c r="C47" s="204">
        <v>2244</v>
      </c>
      <c r="D47" s="194" t="s">
        <v>354</v>
      </c>
      <c r="E47" s="194" t="s">
        <v>88</v>
      </c>
      <c r="F47" s="199">
        <v>1.2975966500842286</v>
      </c>
    </row>
    <row r="48" spans="1:6" ht="15" customHeight="1">
      <c r="A48" s="193" t="s">
        <v>316</v>
      </c>
      <c r="B48" s="194" t="s">
        <v>80</v>
      </c>
      <c r="C48" s="204">
        <v>2245</v>
      </c>
      <c r="D48" s="194" t="s">
        <v>355</v>
      </c>
      <c r="E48" s="194" t="s">
        <v>89</v>
      </c>
      <c r="F48" s="199">
        <v>0.7255295274902344</v>
      </c>
    </row>
    <row r="49" spans="1:6" ht="15" customHeight="1">
      <c r="A49" s="193" t="s">
        <v>316</v>
      </c>
      <c r="B49" s="194" t="s">
        <v>80</v>
      </c>
      <c r="C49" s="204">
        <v>2246</v>
      </c>
      <c r="D49" s="194" t="s">
        <v>354</v>
      </c>
      <c r="E49" s="194" t="s">
        <v>88</v>
      </c>
      <c r="F49" s="199">
        <v>0.3306609999501953</v>
      </c>
    </row>
    <row r="50" spans="1:6" ht="15" customHeight="1">
      <c r="A50" s="193" t="s">
        <v>316</v>
      </c>
      <c r="B50" s="194" t="s">
        <v>80</v>
      </c>
      <c r="C50" s="204">
        <v>2247</v>
      </c>
      <c r="D50" s="194" t="s">
        <v>354</v>
      </c>
      <c r="E50" s="194" t="s">
        <v>88</v>
      </c>
      <c r="F50" s="199">
        <v>1.7463864058913574</v>
      </c>
    </row>
    <row r="51" spans="1:6" ht="15" customHeight="1">
      <c r="A51" s="193" t="s">
        <v>316</v>
      </c>
      <c r="B51" s="194" t="s">
        <v>80</v>
      </c>
      <c r="C51" s="204">
        <v>2248</v>
      </c>
      <c r="D51" s="194" t="s">
        <v>400</v>
      </c>
      <c r="E51" s="194" t="s">
        <v>138</v>
      </c>
      <c r="F51" s="199">
        <v>0.8941796443861084</v>
      </c>
    </row>
    <row r="52" spans="1:6" ht="15" customHeight="1">
      <c r="A52" s="193" t="s">
        <v>316</v>
      </c>
      <c r="B52" s="194" t="s">
        <v>80</v>
      </c>
      <c r="C52" s="204">
        <v>2249</v>
      </c>
      <c r="D52" s="194" t="s">
        <v>347</v>
      </c>
      <c r="E52" s="194" t="s">
        <v>80</v>
      </c>
      <c r="F52" s="199">
        <v>0.7349976225921631</v>
      </c>
    </row>
    <row r="53" spans="1:6" ht="15" customHeight="1">
      <c r="A53" s="193" t="s">
        <v>316</v>
      </c>
      <c r="B53" s="194" t="s">
        <v>80</v>
      </c>
      <c r="C53" s="204">
        <v>2250</v>
      </c>
      <c r="D53" s="194" t="s">
        <v>356</v>
      </c>
      <c r="E53" s="194" t="s">
        <v>90</v>
      </c>
      <c r="F53" s="199">
        <v>0.5494457518054809</v>
      </c>
    </row>
    <row r="54" spans="1:6" ht="15" customHeight="1">
      <c r="A54" s="193" t="s">
        <v>316</v>
      </c>
      <c r="B54" s="194" t="s">
        <v>80</v>
      </c>
      <c r="C54" s="204">
        <v>2251</v>
      </c>
      <c r="D54" s="194" t="s">
        <v>401</v>
      </c>
      <c r="E54" s="194" t="s">
        <v>139</v>
      </c>
      <c r="F54" s="199">
        <v>0.5022678248862915</v>
      </c>
    </row>
    <row r="55" spans="1:6" ht="15" customHeight="1">
      <c r="A55" s="193" t="s">
        <v>316</v>
      </c>
      <c r="B55" s="194" t="s">
        <v>80</v>
      </c>
      <c r="C55" s="204">
        <v>2252</v>
      </c>
      <c r="D55" s="194" t="s">
        <v>356</v>
      </c>
      <c r="E55" s="194" t="s">
        <v>90</v>
      </c>
      <c r="F55" s="199">
        <v>0.3790330863345337</v>
      </c>
    </row>
    <row r="56" spans="1:6" ht="15" customHeight="1">
      <c r="A56" s="193" t="s">
        <v>316</v>
      </c>
      <c r="B56" s="194" t="s">
        <v>80</v>
      </c>
      <c r="C56" s="204">
        <v>2253</v>
      </c>
      <c r="D56" s="194" t="s">
        <v>357</v>
      </c>
      <c r="E56" s="194" t="s">
        <v>91</v>
      </c>
      <c r="F56" s="199">
        <v>0.8340302944381104</v>
      </c>
    </row>
    <row r="57" spans="1:6" ht="15" customHeight="1">
      <c r="A57" s="193" t="s">
        <v>316</v>
      </c>
      <c r="B57" s="194" t="s">
        <v>80</v>
      </c>
      <c r="C57" s="204">
        <v>2254</v>
      </c>
      <c r="D57" s="194" t="s">
        <v>357</v>
      </c>
      <c r="E57" s="194" t="s">
        <v>91</v>
      </c>
      <c r="F57" s="199">
        <v>0.4819919172401123</v>
      </c>
    </row>
    <row r="58" spans="1:6" ht="15" customHeight="1">
      <c r="A58" s="193" t="s">
        <v>316</v>
      </c>
      <c r="B58" s="194" t="s">
        <v>80</v>
      </c>
      <c r="C58" s="204">
        <v>2255</v>
      </c>
      <c r="D58" s="194" t="s">
        <v>402</v>
      </c>
      <c r="E58" s="194" t="s">
        <v>140</v>
      </c>
      <c r="F58" s="199">
        <v>0.5751720054692383</v>
      </c>
    </row>
    <row r="59" spans="1:6" ht="15" customHeight="1">
      <c r="A59" s="193" t="s">
        <v>316</v>
      </c>
      <c r="B59" s="194" t="s">
        <v>80</v>
      </c>
      <c r="C59" s="204">
        <v>2256</v>
      </c>
      <c r="D59" s="194" t="s">
        <v>356</v>
      </c>
      <c r="E59" s="194" t="s">
        <v>90</v>
      </c>
      <c r="F59" s="199">
        <v>0.6281128601798096</v>
      </c>
    </row>
    <row r="60" spans="1:6" ht="15" customHeight="1">
      <c r="A60" s="193" t="s">
        <v>316</v>
      </c>
      <c r="B60" s="194" t="s">
        <v>80</v>
      </c>
      <c r="C60" s="204">
        <v>2257</v>
      </c>
      <c r="D60" s="194" t="s">
        <v>403</v>
      </c>
      <c r="E60" s="194" t="s">
        <v>141</v>
      </c>
      <c r="F60" s="199">
        <v>0.79643203937146</v>
      </c>
    </row>
    <row r="61" spans="1:6" ht="15" customHeight="1">
      <c r="A61" s="193" t="s">
        <v>316</v>
      </c>
      <c r="B61" s="194" t="s">
        <v>80</v>
      </c>
      <c r="C61" s="204">
        <v>2258</v>
      </c>
      <c r="D61" s="194" t="s">
        <v>356</v>
      </c>
      <c r="E61" s="194" t="s">
        <v>90</v>
      </c>
      <c r="F61" s="199">
        <v>0.1270865636782837</v>
      </c>
    </row>
    <row r="62" spans="1:6" ht="15" customHeight="1">
      <c r="A62" s="193" t="s">
        <v>316</v>
      </c>
      <c r="B62" s="194" t="s">
        <v>80</v>
      </c>
      <c r="C62" s="204">
        <v>2259</v>
      </c>
      <c r="D62" s="194" t="s">
        <v>404</v>
      </c>
      <c r="E62" s="194" t="s">
        <v>142</v>
      </c>
      <c r="F62" s="199">
        <v>0.518842737024292</v>
      </c>
    </row>
    <row r="63" spans="1:6" ht="15" customHeight="1">
      <c r="A63" s="193" t="s">
        <v>316</v>
      </c>
      <c r="B63" s="194" t="s">
        <v>80</v>
      </c>
      <c r="C63" s="204">
        <v>2260</v>
      </c>
      <c r="D63" s="194" t="s">
        <v>356</v>
      </c>
      <c r="E63" s="194" t="s">
        <v>90</v>
      </c>
      <c r="F63" s="199">
        <v>0.5504127755944214</v>
      </c>
    </row>
    <row r="64" spans="1:6" ht="15" customHeight="1">
      <c r="A64" s="193" t="s">
        <v>316</v>
      </c>
      <c r="B64" s="194" t="s">
        <v>80</v>
      </c>
      <c r="C64" s="204">
        <v>2261</v>
      </c>
      <c r="D64" s="194" t="s">
        <v>358</v>
      </c>
      <c r="E64" s="194" t="s">
        <v>92</v>
      </c>
      <c r="F64" s="199">
        <v>0.5059501989857178</v>
      </c>
    </row>
    <row r="65" spans="1:6" ht="15" customHeight="1">
      <c r="A65" s="193" t="s">
        <v>316</v>
      </c>
      <c r="B65" s="194" t="s">
        <v>80</v>
      </c>
      <c r="C65" s="204">
        <v>2262</v>
      </c>
      <c r="D65" s="194" t="s">
        <v>359</v>
      </c>
      <c r="E65" s="194" t="s">
        <v>93</v>
      </c>
      <c r="F65" s="199">
        <v>0.4207160289508057</v>
      </c>
    </row>
    <row r="66" spans="1:6" ht="15" customHeight="1">
      <c r="A66" s="193" t="s">
        <v>316</v>
      </c>
      <c r="B66" s="194" t="s">
        <v>80</v>
      </c>
      <c r="C66" s="204">
        <v>2263</v>
      </c>
      <c r="D66" s="194" t="s">
        <v>358</v>
      </c>
      <c r="E66" s="194" t="s">
        <v>92</v>
      </c>
      <c r="F66" s="199">
        <v>0.3879642325462036</v>
      </c>
    </row>
    <row r="67" spans="1:6" ht="15" customHeight="1">
      <c r="A67" s="193" t="s">
        <v>316</v>
      </c>
      <c r="B67" s="194" t="s">
        <v>80</v>
      </c>
      <c r="C67" s="204">
        <v>2264</v>
      </c>
      <c r="D67" s="194" t="s">
        <v>356</v>
      </c>
      <c r="E67" s="194" t="s">
        <v>90</v>
      </c>
      <c r="F67" s="199">
        <v>1.1090533315212403</v>
      </c>
    </row>
    <row r="68" spans="1:6" ht="15" customHeight="1">
      <c r="A68" s="193" t="s">
        <v>316</v>
      </c>
      <c r="B68" s="194" t="s">
        <v>80</v>
      </c>
      <c r="C68" s="204">
        <v>2265</v>
      </c>
      <c r="D68" s="194" t="s">
        <v>347</v>
      </c>
      <c r="E68" s="194" t="s">
        <v>80</v>
      </c>
      <c r="F68" s="199">
        <v>1.0756045786428223</v>
      </c>
    </row>
    <row r="69" spans="1:6" ht="15" customHeight="1">
      <c r="A69" s="193" t="s">
        <v>316</v>
      </c>
      <c r="B69" s="194" t="s">
        <v>80</v>
      </c>
      <c r="C69" s="204">
        <v>2266</v>
      </c>
      <c r="D69" s="194" t="s">
        <v>405</v>
      </c>
      <c r="E69" s="194" t="s">
        <v>143</v>
      </c>
      <c r="F69" s="199">
        <v>1.4915997201828612</v>
      </c>
    </row>
    <row r="70" spans="1:6" ht="15" customHeight="1">
      <c r="A70" s="193" t="s">
        <v>316</v>
      </c>
      <c r="B70" s="194" t="s">
        <v>80</v>
      </c>
      <c r="C70" s="204">
        <v>2267</v>
      </c>
      <c r="D70" s="194" t="s">
        <v>405</v>
      </c>
      <c r="E70" s="194" t="s">
        <v>143</v>
      </c>
      <c r="F70" s="199">
        <v>0.6149096366412353</v>
      </c>
    </row>
    <row r="71" spans="1:6" ht="15" customHeight="1">
      <c r="A71" s="193" t="s">
        <v>316</v>
      </c>
      <c r="B71" s="194" t="s">
        <v>80</v>
      </c>
      <c r="C71" s="204">
        <v>2268</v>
      </c>
      <c r="D71" s="194" t="s">
        <v>406</v>
      </c>
      <c r="E71" s="194" t="s">
        <v>144</v>
      </c>
      <c r="F71" s="199">
        <v>0.525185204015564</v>
      </c>
    </row>
    <row r="72" spans="1:6" ht="15" customHeight="1">
      <c r="A72" s="193" t="s">
        <v>316</v>
      </c>
      <c r="B72" s="194" t="s">
        <v>80</v>
      </c>
      <c r="C72" s="204">
        <v>2269</v>
      </c>
      <c r="D72" s="194" t="s">
        <v>360</v>
      </c>
      <c r="E72" s="194" t="s">
        <v>94</v>
      </c>
      <c r="F72" s="199">
        <v>1.59513596646167</v>
      </c>
    </row>
    <row r="73" spans="1:6" ht="15" customHeight="1">
      <c r="A73" s="193" t="s">
        <v>316</v>
      </c>
      <c r="B73" s="194" t="s">
        <v>80</v>
      </c>
      <c r="C73" s="204">
        <v>2270</v>
      </c>
      <c r="D73" s="194" t="s">
        <v>360</v>
      </c>
      <c r="E73" s="194" t="s">
        <v>94</v>
      </c>
      <c r="F73" s="199">
        <v>0.5492620787248536</v>
      </c>
    </row>
    <row r="74" spans="1:6" ht="15" customHeight="1">
      <c r="A74" s="193" t="s">
        <v>316</v>
      </c>
      <c r="B74" s="194" t="s">
        <v>80</v>
      </c>
      <c r="C74" s="204">
        <v>2271</v>
      </c>
      <c r="D74" s="194" t="s">
        <v>361</v>
      </c>
      <c r="E74" s="194" t="s">
        <v>95</v>
      </c>
      <c r="F74" s="199">
        <v>0.7925638683647461</v>
      </c>
    </row>
    <row r="75" spans="1:6" ht="15" customHeight="1">
      <c r="A75" s="193" t="s">
        <v>316</v>
      </c>
      <c r="B75" s="194" t="s">
        <v>80</v>
      </c>
      <c r="C75" s="204">
        <v>2272</v>
      </c>
      <c r="D75" s="194" t="s">
        <v>360</v>
      </c>
      <c r="E75" s="194" t="s">
        <v>94</v>
      </c>
      <c r="F75" s="199">
        <v>0.46781347800976564</v>
      </c>
    </row>
    <row r="76" spans="1:6" ht="15" customHeight="1">
      <c r="A76" s="193" t="s">
        <v>316</v>
      </c>
      <c r="B76" s="194" t="s">
        <v>80</v>
      </c>
      <c r="C76" s="204">
        <v>2273</v>
      </c>
      <c r="D76" s="194" t="s">
        <v>360</v>
      </c>
      <c r="E76" s="194" t="s">
        <v>94</v>
      </c>
      <c r="F76" s="199">
        <v>0.8631125355541992</v>
      </c>
    </row>
    <row r="77" spans="1:6" ht="15" customHeight="1">
      <c r="A77" s="193" t="s">
        <v>316</v>
      </c>
      <c r="B77" s="194" t="s">
        <v>80</v>
      </c>
      <c r="C77" s="204">
        <v>2274</v>
      </c>
      <c r="D77" s="194" t="s">
        <v>362</v>
      </c>
      <c r="E77" s="194" t="s">
        <v>96</v>
      </c>
      <c r="F77" s="199">
        <v>0.8108743640643311</v>
      </c>
    </row>
    <row r="78" spans="1:6" ht="15" customHeight="1">
      <c r="A78" s="193" t="s">
        <v>316</v>
      </c>
      <c r="B78" s="194" t="s">
        <v>97</v>
      </c>
      <c r="C78" s="204">
        <v>2311</v>
      </c>
      <c r="D78" s="194" t="s">
        <v>363</v>
      </c>
      <c r="E78" s="194" t="s">
        <v>97</v>
      </c>
      <c r="F78" s="199">
        <v>0.7841818071956788</v>
      </c>
    </row>
    <row r="79" spans="1:6" ht="15" customHeight="1">
      <c r="A79" s="193" t="s">
        <v>316</v>
      </c>
      <c r="B79" s="194" t="s">
        <v>97</v>
      </c>
      <c r="C79" s="204">
        <v>2312</v>
      </c>
      <c r="D79" s="194" t="s">
        <v>407</v>
      </c>
      <c r="E79" s="194" t="s">
        <v>148</v>
      </c>
      <c r="F79" s="199">
        <v>1.0109462688443605</v>
      </c>
    </row>
    <row r="80" spans="1:6" ht="15" customHeight="1">
      <c r="A80" s="193" t="s">
        <v>316</v>
      </c>
      <c r="B80" s="194" t="s">
        <v>97</v>
      </c>
      <c r="C80" s="204">
        <v>2313</v>
      </c>
      <c r="D80" s="194" t="s">
        <v>363</v>
      </c>
      <c r="E80" s="194" t="s">
        <v>97</v>
      </c>
      <c r="F80" s="199">
        <v>0.15262666962409974</v>
      </c>
    </row>
    <row r="81" spans="1:6" ht="15" customHeight="1">
      <c r="A81" s="193" t="s">
        <v>316</v>
      </c>
      <c r="B81" s="194" t="s">
        <v>97</v>
      </c>
      <c r="C81" s="204">
        <v>2314</v>
      </c>
      <c r="D81" s="194" t="s">
        <v>408</v>
      </c>
      <c r="E81" s="194" t="s">
        <v>149</v>
      </c>
      <c r="F81" s="199">
        <v>1.7653341254399415</v>
      </c>
    </row>
    <row r="82" spans="1:6" ht="15" customHeight="1">
      <c r="A82" s="193" t="s">
        <v>316</v>
      </c>
      <c r="B82" s="194" t="s">
        <v>97</v>
      </c>
      <c r="C82" s="204">
        <v>2315</v>
      </c>
      <c r="D82" s="194" t="s">
        <v>363</v>
      </c>
      <c r="E82" s="194" t="s">
        <v>97</v>
      </c>
      <c r="F82" s="199">
        <v>0.6061508996437989</v>
      </c>
    </row>
    <row r="83" spans="1:6" ht="15" customHeight="1">
      <c r="A83" s="193" t="s">
        <v>316</v>
      </c>
      <c r="B83" s="194" t="s">
        <v>97</v>
      </c>
      <c r="C83" s="204">
        <v>2316</v>
      </c>
      <c r="D83" s="194" t="s">
        <v>366</v>
      </c>
      <c r="E83" s="194" t="s">
        <v>100</v>
      </c>
      <c r="F83" s="199">
        <v>1.0191047972574463</v>
      </c>
    </row>
    <row r="84" spans="1:6" ht="15" customHeight="1">
      <c r="A84" s="193" t="s">
        <v>316</v>
      </c>
      <c r="B84" s="194" t="s">
        <v>97</v>
      </c>
      <c r="C84" s="204">
        <v>2317</v>
      </c>
      <c r="D84" s="194" t="s">
        <v>363</v>
      </c>
      <c r="E84" s="194" t="s">
        <v>97</v>
      </c>
      <c r="F84" s="199">
        <v>1.0471231529187013</v>
      </c>
    </row>
    <row r="85" spans="1:6" ht="15" customHeight="1">
      <c r="A85" s="193" t="s">
        <v>316</v>
      </c>
      <c r="B85" s="194" t="s">
        <v>97</v>
      </c>
      <c r="C85" s="204">
        <v>2318</v>
      </c>
      <c r="D85" s="194" t="s">
        <v>367</v>
      </c>
      <c r="E85" s="194" t="s">
        <v>101</v>
      </c>
      <c r="F85" s="199">
        <v>0.8290440803967285</v>
      </c>
    </row>
    <row r="86" spans="1:6" ht="15" customHeight="1">
      <c r="A86" s="193" t="s">
        <v>316</v>
      </c>
      <c r="B86" s="194" t="s">
        <v>97</v>
      </c>
      <c r="C86" s="204">
        <v>2319</v>
      </c>
      <c r="D86" s="194" t="s">
        <v>409</v>
      </c>
      <c r="E86" s="194" t="s">
        <v>150</v>
      </c>
      <c r="F86" s="199">
        <v>0.7074996803135987</v>
      </c>
    </row>
    <row r="87" spans="1:6" ht="15" customHeight="1">
      <c r="A87" s="193" t="s">
        <v>316</v>
      </c>
      <c r="B87" s="194" t="s">
        <v>97</v>
      </c>
      <c r="C87" s="204">
        <v>2320</v>
      </c>
      <c r="D87" s="194" t="s">
        <v>410</v>
      </c>
      <c r="E87" s="194" t="s">
        <v>151</v>
      </c>
      <c r="F87" s="199">
        <v>0.5119850524405518</v>
      </c>
    </row>
    <row r="88" spans="1:6" ht="15" customHeight="1">
      <c r="A88" s="193" t="s">
        <v>316</v>
      </c>
      <c r="B88" s="194" t="s">
        <v>97</v>
      </c>
      <c r="C88" s="204">
        <v>2321</v>
      </c>
      <c r="D88" s="194" t="s">
        <v>409</v>
      </c>
      <c r="E88" s="194" t="s">
        <v>150</v>
      </c>
      <c r="F88" s="199">
        <v>0.6423195159643554</v>
      </c>
    </row>
    <row r="89" spans="1:6" ht="15" customHeight="1">
      <c r="A89" s="193" t="s">
        <v>316</v>
      </c>
      <c r="B89" s="194" t="s">
        <v>97</v>
      </c>
      <c r="C89" s="204">
        <v>2322</v>
      </c>
      <c r="D89" s="194" t="s">
        <v>367</v>
      </c>
      <c r="E89" s="194" t="s">
        <v>101</v>
      </c>
      <c r="F89" s="199">
        <v>1.036729903753418</v>
      </c>
    </row>
    <row r="90" spans="1:6" ht="15" customHeight="1">
      <c r="A90" s="193" t="s">
        <v>316</v>
      </c>
      <c r="B90" s="194" t="s">
        <v>97</v>
      </c>
      <c r="C90" s="204">
        <v>2323</v>
      </c>
      <c r="D90" s="194" t="s">
        <v>411</v>
      </c>
      <c r="E90" s="194" t="s">
        <v>152</v>
      </c>
      <c r="F90" s="199">
        <v>0.6732472107462159</v>
      </c>
    </row>
    <row r="91" spans="1:6" ht="15" customHeight="1">
      <c r="A91" s="193" t="s">
        <v>316</v>
      </c>
      <c r="B91" s="194" t="s">
        <v>97</v>
      </c>
      <c r="C91" s="204">
        <v>2324</v>
      </c>
      <c r="D91" s="194" t="s">
        <v>367</v>
      </c>
      <c r="E91" s="194" t="s">
        <v>101</v>
      </c>
      <c r="F91" s="199">
        <v>0.5008045462429199</v>
      </c>
    </row>
    <row r="92" spans="1:6" ht="15" customHeight="1">
      <c r="A92" s="193" t="s">
        <v>316</v>
      </c>
      <c r="B92" s="194" t="s">
        <v>97</v>
      </c>
      <c r="C92" s="204">
        <v>2325</v>
      </c>
      <c r="D92" s="194" t="s">
        <v>412</v>
      </c>
      <c r="E92" s="194" t="s">
        <v>153</v>
      </c>
      <c r="F92" s="199">
        <v>0.3927067374783325</v>
      </c>
    </row>
    <row r="93" spans="1:6" ht="15" customHeight="1">
      <c r="A93" s="193" t="s">
        <v>316</v>
      </c>
      <c r="B93" s="194" t="s">
        <v>97</v>
      </c>
      <c r="C93" s="204">
        <v>2326</v>
      </c>
      <c r="D93" s="194" t="s">
        <v>367</v>
      </c>
      <c r="E93" s="194" t="s">
        <v>101</v>
      </c>
      <c r="F93" s="199">
        <v>0.8137448674974366</v>
      </c>
    </row>
    <row r="94" spans="1:6" ht="15" customHeight="1">
      <c r="A94" s="193" t="s">
        <v>316</v>
      </c>
      <c r="B94" s="194" t="s">
        <v>97</v>
      </c>
      <c r="C94" s="204">
        <v>2327</v>
      </c>
      <c r="D94" s="194" t="s">
        <v>363</v>
      </c>
      <c r="E94" s="194" t="s">
        <v>97</v>
      </c>
      <c r="F94" s="199">
        <v>2.2304931235283205</v>
      </c>
    </row>
    <row r="95" spans="1:6" ht="15" customHeight="1">
      <c r="A95" s="193" t="s">
        <v>316</v>
      </c>
      <c r="B95" s="194" t="s">
        <v>97</v>
      </c>
      <c r="C95" s="204">
        <v>2328</v>
      </c>
      <c r="D95" s="194" t="s">
        <v>365</v>
      </c>
      <c r="E95" s="194" t="s">
        <v>99</v>
      </c>
      <c r="F95" s="199">
        <v>1.7302750568474121</v>
      </c>
    </row>
    <row r="96" spans="1:6" ht="15" customHeight="1">
      <c r="A96" s="193" t="s">
        <v>316</v>
      </c>
      <c r="B96" s="194" t="s">
        <v>97</v>
      </c>
      <c r="C96" s="204">
        <v>2329</v>
      </c>
      <c r="D96" s="194" t="s">
        <v>364</v>
      </c>
      <c r="E96" s="194" t="s">
        <v>98</v>
      </c>
      <c r="F96" s="199">
        <v>0.6685680413591308</v>
      </c>
    </row>
    <row r="97" spans="1:6" ht="15" customHeight="1">
      <c r="A97" s="193" t="s">
        <v>316</v>
      </c>
      <c r="B97" s="194" t="s">
        <v>97</v>
      </c>
      <c r="C97" s="204">
        <v>2330</v>
      </c>
      <c r="D97" s="194" t="s">
        <v>413</v>
      </c>
      <c r="E97" s="194" t="s">
        <v>154</v>
      </c>
      <c r="F97" s="199">
        <v>0.738693080980835</v>
      </c>
    </row>
    <row r="98" spans="1:6" ht="15" customHeight="1">
      <c r="A98" s="193" t="s">
        <v>316</v>
      </c>
      <c r="B98" s="194" t="s">
        <v>97</v>
      </c>
      <c r="C98" s="204">
        <v>2331</v>
      </c>
      <c r="D98" s="194" t="s">
        <v>364</v>
      </c>
      <c r="E98" s="194" t="s">
        <v>98</v>
      </c>
      <c r="F98" s="199">
        <v>0.4373502944588623</v>
      </c>
    </row>
    <row r="99" spans="1:6" ht="15" customHeight="1">
      <c r="A99" s="193" t="s">
        <v>316</v>
      </c>
      <c r="B99" s="194" t="s">
        <v>97</v>
      </c>
      <c r="C99" s="204">
        <v>2332</v>
      </c>
      <c r="D99" s="194" t="s">
        <v>414</v>
      </c>
      <c r="E99" s="194" t="s">
        <v>155</v>
      </c>
      <c r="F99" s="199">
        <v>1.270680636310547</v>
      </c>
    </row>
    <row r="100" spans="1:6" ht="15" customHeight="1">
      <c r="A100" s="193" t="s">
        <v>316</v>
      </c>
      <c r="B100" s="194" t="s">
        <v>97</v>
      </c>
      <c r="C100" s="204">
        <v>2333</v>
      </c>
      <c r="D100" s="194" t="s">
        <v>364</v>
      </c>
      <c r="E100" s="194" t="s">
        <v>98</v>
      </c>
      <c r="F100" s="199">
        <v>0.47943251648724367</v>
      </c>
    </row>
    <row r="101" spans="1:6" ht="15" customHeight="1">
      <c r="A101" s="193" t="s">
        <v>316</v>
      </c>
      <c r="B101" s="194" t="s">
        <v>97</v>
      </c>
      <c r="C101" s="204">
        <v>2334</v>
      </c>
      <c r="D101" s="194" t="s">
        <v>364</v>
      </c>
      <c r="E101" s="194" t="s">
        <v>98</v>
      </c>
      <c r="F101" s="199">
        <v>1.0208615811601562</v>
      </c>
    </row>
    <row r="102" spans="1:6" ht="15" customHeight="1">
      <c r="A102" s="193" t="s">
        <v>316</v>
      </c>
      <c r="B102" s="194" t="s">
        <v>97</v>
      </c>
      <c r="C102" s="204">
        <v>2335</v>
      </c>
      <c r="D102" s="194" t="s">
        <v>415</v>
      </c>
      <c r="E102" s="194" t="s">
        <v>156</v>
      </c>
      <c r="F102" s="199">
        <v>0.5059520573340455</v>
      </c>
    </row>
    <row r="103" spans="1:6" ht="15" customHeight="1">
      <c r="A103" s="193" t="s">
        <v>316</v>
      </c>
      <c r="B103" s="194" t="s">
        <v>102</v>
      </c>
      <c r="C103" s="204">
        <v>2341</v>
      </c>
      <c r="D103" s="194" t="s">
        <v>368</v>
      </c>
      <c r="E103" s="194" t="s">
        <v>102</v>
      </c>
      <c r="F103" s="199">
        <v>0.6984599913894043</v>
      </c>
    </row>
    <row r="104" spans="1:6" ht="15" customHeight="1">
      <c r="A104" s="193" t="s">
        <v>316</v>
      </c>
      <c r="B104" s="194" t="s">
        <v>102</v>
      </c>
      <c r="C104" s="204">
        <v>2342</v>
      </c>
      <c r="D104" s="194" t="s">
        <v>369</v>
      </c>
      <c r="E104" s="194" t="s">
        <v>103</v>
      </c>
      <c r="F104" s="199">
        <v>1.1674455941627198</v>
      </c>
    </row>
    <row r="105" spans="1:6" ht="15" customHeight="1">
      <c r="A105" s="193" t="s">
        <v>316</v>
      </c>
      <c r="B105" s="194" t="s">
        <v>102</v>
      </c>
      <c r="C105" s="204">
        <v>2343</v>
      </c>
      <c r="D105" s="194" t="s">
        <v>370</v>
      </c>
      <c r="E105" s="194" t="s">
        <v>104</v>
      </c>
      <c r="F105" s="199">
        <v>0.5803894890637207</v>
      </c>
    </row>
    <row r="106" spans="1:6" ht="15" customHeight="1">
      <c r="A106" s="193" t="s">
        <v>316</v>
      </c>
      <c r="B106" s="194" t="s">
        <v>102</v>
      </c>
      <c r="C106" s="204">
        <v>2344</v>
      </c>
      <c r="D106" s="194" t="s">
        <v>369</v>
      </c>
      <c r="E106" s="194" t="s">
        <v>103</v>
      </c>
      <c r="F106" s="199">
        <v>0.6378319460823975</v>
      </c>
    </row>
    <row r="107" spans="1:6" ht="15" customHeight="1">
      <c r="A107" s="193" t="s">
        <v>316</v>
      </c>
      <c r="B107" s="194" t="s">
        <v>102</v>
      </c>
      <c r="C107" s="204">
        <v>2345</v>
      </c>
      <c r="D107" s="194" t="s">
        <v>371</v>
      </c>
      <c r="E107" s="194" t="s">
        <v>105</v>
      </c>
      <c r="F107" s="199">
        <v>0.8923388176284179</v>
      </c>
    </row>
    <row r="108" spans="1:6" ht="15" customHeight="1">
      <c r="A108" s="193" t="s">
        <v>316</v>
      </c>
      <c r="B108" s="194" t="s">
        <v>102</v>
      </c>
      <c r="C108" s="204">
        <v>2346</v>
      </c>
      <c r="D108" s="194" t="s">
        <v>369</v>
      </c>
      <c r="E108" s="194" t="s">
        <v>103</v>
      </c>
      <c r="F108" s="199">
        <v>0.3571764448455811</v>
      </c>
    </row>
    <row r="109" spans="1:6" ht="15" customHeight="1">
      <c r="A109" s="193" t="s">
        <v>316</v>
      </c>
      <c r="B109" s="194" t="s">
        <v>102</v>
      </c>
      <c r="C109" s="204">
        <v>2347</v>
      </c>
      <c r="D109" s="194" t="s">
        <v>416</v>
      </c>
      <c r="E109" s="194" t="s">
        <v>157</v>
      </c>
      <c r="F109" s="199">
        <v>0.8896260083248291</v>
      </c>
    </row>
    <row r="110" spans="1:6" ht="15" customHeight="1">
      <c r="A110" s="193" t="s">
        <v>316</v>
      </c>
      <c r="B110" s="194" t="s">
        <v>102</v>
      </c>
      <c r="C110" s="204">
        <v>2348</v>
      </c>
      <c r="D110" s="194" t="s">
        <v>369</v>
      </c>
      <c r="E110" s="194" t="s">
        <v>103</v>
      </c>
      <c r="F110" s="199">
        <v>0.4147319577084351</v>
      </c>
    </row>
    <row r="111" spans="1:6" ht="15" customHeight="1">
      <c r="A111" s="193" t="s">
        <v>316</v>
      </c>
      <c r="B111" s="194" t="s">
        <v>102</v>
      </c>
      <c r="C111" s="204">
        <v>2349</v>
      </c>
      <c r="D111" s="194" t="s">
        <v>417</v>
      </c>
      <c r="E111" s="194" t="s">
        <v>158</v>
      </c>
      <c r="F111" s="199">
        <v>0.7703117779367676</v>
      </c>
    </row>
    <row r="112" spans="1:6" ht="15" customHeight="1">
      <c r="A112" s="193" t="s">
        <v>316</v>
      </c>
      <c r="B112" s="194" t="s">
        <v>102</v>
      </c>
      <c r="C112" s="204">
        <v>2350</v>
      </c>
      <c r="D112" s="194" t="s">
        <v>369</v>
      </c>
      <c r="E112" s="194" t="s">
        <v>103</v>
      </c>
      <c r="F112" s="199">
        <v>0.9528740972209473</v>
      </c>
    </row>
    <row r="113" spans="1:6" ht="15" customHeight="1">
      <c r="A113" s="193" t="s">
        <v>316</v>
      </c>
      <c r="B113" s="194" t="s">
        <v>102</v>
      </c>
      <c r="C113" s="204">
        <v>2351</v>
      </c>
      <c r="D113" s="194" t="s">
        <v>368</v>
      </c>
      <c r="E113" s="194" t="s">
        <v>102</v>
      </c>
      <c r="F113" s="199">
        <v>0.38973838631695557</v>
      </c>
    </row>
    <row r="114" spans="1:6" ht="15" customHeight="1">
      <c r="A114" s="193" t="s">
        <v>316</v>
      </c>
      <c r="B114" s="194" t="s">
        <v>102</v>
      </c>
      <c r="C114" s="204">
        <v>2352</v>
      </c>
      <c r="D114" s="194" t="s">
        <v>418</v>
      </c>
      <c r="E114" s="194" t="s">
        <v>159</v>
      </c>
      <c r="F114" s="199">
        <v>0.5742059298171998</v>
      </c>
    </row>
    <row r="115" spans="1:6" ht="15" customHeight="1">
      <c r="A115" s="193" t="s">
        <v>316</v>
      </c>
      <c r="B115" s="194" t="s">
        <v>102</v>
      </c>
      <c r="C115" s="204">
        <v>2353</v>
      </c>
      <c r="D115" s="194" t="s">
        <v>368</v>
      </c>
      <c r="E115" s="194" t="s">
        <v>102</v>
      </c>
      <c r="F115" s="199">
        <v>0.9730713853552246</v>
      </c>
    </row>
    <row r="116" spans="1:6" ht="15" customHeight="1">
      <c r="A116" s="193" t="s">
        <v>316</v>
      </c>
      <c r="B116" s="194" t="s">
        <v>102</v>
      </c>
      <c r="C116" s="204">
        <v>2354</v>
      </c>
      <c r="D116" s="194" t="s">
        <v>419</v>
      </c>
      <c r="E116" s="194" t="s">
        <v>160</v>
      </c>
      <c r="F116" s="199">
        <v>0.41548853303063965</v>
      </c>
    </row>
    <row r="117" spans="1:6" ht="15" customHeight="1">
      <c r="A117" s="193" t="s">
        <v>316</v>
      </c>
      <c r="B117" s="194" t="s">
        <v>102</v>
      </c>
      <c r="C117" s="204">
        <v>2355</v>
      </c>
      <c r="D117" s="194" t="s">
        <v>368</v>
      </c>
      <c r="E117" s="194" t="s">
        <v>102</v>
      </c>
      <c r="F117" s="199">
        <v>0.5729891288428345</v>
      </c>
    </row>
    <row r="118" spans="1:6" ht="15" customHeight="1">
      <c r="A118" s="193" t="s">
        <v>316</v>
      </c>
      <c r="B118" s="194" t="s">
        <v>102</v>
      </c>
      <c r="C118" s="204">
        <v>2356</v>
      </c>
      <c r="D118" s="194" t="s">
        <v>372</v>
      </c>
      <c r="E118" s="194" t="s">
        <v>106</v>
      </c>
      <c r="F118" s="199">
        <v>0.40666247831317137</v>
      </c>
    </row>
    <row r="119" spans="1:6" ht="15" customHeight="1">
      <c r="A119" s="193" t="s">
        <v>316</v>
      </c>
      <c r="B119" s="194" t="s">
        <v>102</v>
      </c>
      <c r="C119" s="204">
        <v>2357</v>
      </c>
      <c r="D119" s="194" t="s">
        <v>368</v>
      </c>
      <c r="E119" s="194" t="s">
        <v>102</v>
      </c>
      <c r="F119" s="199">
        <v>0.3866104068267822</v>
      </c>
    </row>
    <row r="120" spans="1:6" ht="15" customHeight="1">
      <c r="A120" s="193" t="s">
        <v>316</v>
      </c>
      <c r="B120" s="194" t="s">
        <v>102</v>
      </c>
      <c r="C120" s="204">
        <v>2358</v>
      </c>
      <c r="D120" s="194" t="s">
        <v>420</v>
      </c>
      <c r="E120" s="194" t="s">
        <v>161</v>
      </c>
      <c r="F120" s="199">
        <v>0.37266657459143065</v>
      </c>
    </row>
    <row r="121" spans="1:6" ht="15" customHeight="1">
      <c r="A121" s="193" t="s">
        <v>316</v>
      </c>
      <c r="B121" s="194" t="s">
        <v>102</v>
      </c>
      <c r="C121" s="204">
        <v>2359</v>
      </c>
      <c r="D121" s="194" t="s">
        <v>368</v>
      </c>
      <c r="E121" s="194" t="s">
        <v>102</v>
      </c>
      <c r="F121" s="199">
        <v>0.20143303115359498</v>
      </c>
    </row>
    <row r="122" spans="1:6" ht="15" customHeight="1">
      <c r="A122" s="193" t="s">
        <v>316</v>
      </c>
      <c r="B122" s="194" t="s">
        <v>102</v>
      </c>
      <c r="C122" s="204">
        <v>2360</v>
      </c>
      <c r="D122" s="194" t="s">
        <v>421</v>
      </c>
      <c r="E122" s="194" t="s">
        <v>162</v>
      </c>
      <c r="F122" s="199">
        <v>0.7091564168104249</v>
      </c>
    </row>
    <row r="123" spans="1:6" ht="15" customHeight="1">
      <c r="A123" s="193" t="s">
        <v>316</v>
      </c>
      <c r="B123" s="194" t="s">
        <v>102</v>
      </c>
      <c r="C123" s="204">
        <v>2361</v>
      </c>
      <c r="D123" s="194" t="s">
        <v>368</v>
      </c>
      <c r="E123" s="194" t="s">
        <v>102</v>
      </c>
      <c r="F123" s="199">
        <v>0.15210358249534608</v>
      </c>
    </row>
    <row r="124" spans="1:6" ht="15" customHeight="1">
      <c r="A124" s="193" t="s">
        <v>316</v>
      </c>
      <c r="B124" s="194" t="s">
        <v>102</v>
      </c>
      <c r="C124" s="204">
        <v>2362</v>
      </c>
      <c r="D124" s="194" t="s">
        <v>422</v>
      </c>
      <c r="E124" s="194" t="s">
        <v>163</v>
      </c>
      <c r="F124" s="199">
        <v>0.5208176682653809</v>
      </c>
    </row>
    <row r="125" spans="1:6" ht="15" customHeight="1">
      <c r="A125" s="193" t="s">
        <v>316</v>
      </c>
      <c r="B125" s="194" t="s">
        <v>102</v>
      </c>
      <c r="C125" s="204">
        <v>2363</v>
      </c>
      <c r="D125" s="194" t="s">
        <v>368</v>
      </c>
      <c r="E125" s="194" t="s">
        <v>102</v>
      </c>
      <c r="F125" s="199">
        <v>0.18604882726242067</v>
      </c>
    </row>
    <row r="126" spans="1:6" ht="15" customHeight="1">
      <c r="A126" s="193" t="s">
        <v>316</v>
      </c>
      <c r="B126" s="194" t="s">
        <v>102</v>
      </c>
      <c r="C126" s="204">
        <v>2364</v>
      </c>
      <c r="D126" s="194" t="s">
        <v>423</v>
      </c>
      <c r="E126" s="194" t="s">
        <v>164</v>
      </c>
      <c r="F126" s="199">
        <v>0.48239950233148193</v>
      </c>
    </row>
    <row r="127" spans="1:6" ht="15" customHeight="1">
      <c r="A127" s="193" t="s">
        <v>316</v>
      </c>
      <c r="B127" s="194" t="s">
        <v>102</v>
      </c>
      <c r="C127" s="204">
        <v>2365</v>
      </c>
      <c r="D127" s="194" t="s">
        <v>368</v>
      </c>
      <c r="E127" s="194" t="s">
        <v>102</v>
      </c>
      <c r="F127" s="199">
        <v>0.14578713238066102</v>
      </c>
    </row>
    <row r="128" spans="1:6" ht="15" customHeight="1">
      <c r="A128" s="193" t="s">
        <v>316</v>
      </c>
      <c r="B128" s="194" t="s">
        <v>102</v>
      </c>
      <c r="C128" s="204">
        <v>2366</v>
      </c>
      <c r="D128" s="194" t="s">
        <v>424</v>
      </c>
      <c r="E128" s="194" t="s">
        <v>165</v>
      </c>
      <c r="F128" s="199">
        <v>0.4221210919884033</v>
      </c>
    </row>
    <row r="129" spans="1:6" ht="15" customHeight="1">
      <c r="A129" s="193" t="s">
        <v>316</v>
      </c>
      <c r="B129" s="194" t="s">
        <v>102</v>
      </c>
      <c r="C129" s="204">
        <v>2367</v>
      </c>
      <c r="D129" s="194" t="s">
        <v>368</v>
      </c>
      <c r="E129" s="194" t="s">
        <v>102</v>
      </c>
      <c r="F129" s="199">
        <v>1.1633311351143798</v>
      </c>
    </row>
    <row r="130" spans="1:6" ht="15" customHeight="1">
      <c r="A130" s="193" t="s">
        <v>316</v>
      </c>
      <c r="B130" s="194" t="s">
        <v>107</v>
      </c>
      <c r="C130" s="204">
        <v>2401</v>
      </c>
      <c r="D130" s="194" t="s">
        <v>373</v>
      </c>
      <c r="E130" s="194" t="s">
        <v>107</v>
      </c>
      <c r="F130" s="199">
        <v>0.9641505548730469</v>
      </c>
    </row>
    <row r="131" spans="1:6" ht="15" customHeight="1">
      <c r="A131" s="193" t="s">
        <v>316</v>
      </c>
      <c r="B131" s="194" t="s">
        <v>107</v>
      </c>
      <c r="C131" s="204">
        <v>2402</v>
      </c>
      <c r="D131" s="194" t="s">
        <v>425</v>
      </c>
      <c r="E131" s="194" t="s">
        <v>125</v>
      </c>
      <c r="F131" s="199">
        <v>0.7029998984283448</v>
      </c>
    </row>
    <row r="132" spans="1:6" ht="15" customHeight="1">
      <c r="A132" s="193" t="s">
        <v>316</v>
      </c>
      <c r="B132" s="194" t="s">
        <v>107</v>
      </c>
      <c r="C132" s="204">
        <v>2403</v>
      </c>
      <c r="D132" s="194" t="s">
        <v>425</v>
      </c>
      <c r="E132" s="194" t="s">
        <v>125</v>
      </c>
      <c r="F132" s="199">
        <v>0.6745014820909424</v>
      </c>
    </row>
    <row r="133" spans="1:6" ht="15" customHeight="1">
      <c r="A133" s="193" t="s">
        <v>316</v>
      </c>
      <c r="B133" s="194" t="s">
        <v>107</v>
      </c>
      <c r="C133" s="204">
        <v>2404</v>
      </c>
      <c r="D133" s="194" t="s">
        <v>426</v>
      </c>
      <c r="E133" s="194" t="s">
        <v>166</v>
      </c>
      <c r="F133" s="199">
        <v>0.3340065199711304</v>
      </c>
    </row>
    <row r="134" spans="1:6" ht="15" customHeight="1">
      <c r="A134" s="193" t="s">
        <v>316</v>
      </c>
      <c r="B134" s="194" t="s">
        <v>107</v>
      </c>
      <c r="C134" s="204">
        <v>2405</v>
      </c>
      <c r="D134" s="194" t="s">
        <v>373</v>
      </c>
      <c r="E134" s="194" t="s">
        <v>107</v>
      </c>
      <c r="F134" s="199">
        <v>0.6250225027619019</v>
      </c>
    </row>
    <row r="135" spans="1:6" ht="15" customHeight="1">
      <c r="A135" s="193" t="s">
        <v>316</v>
      </c>
      <c r="B135" s="194" t="s">
        <v>107</v>
      </c>
      <c r="C135" s="204">
        <v>2406</v>
      </c>
      <c r="D135" s="194" t="s">
        <v>427</v>
      </c>
      <c r="E135" s="194" t="s">
        <v>167</v>
      </c>
      <c r="F135" s="199">
        <v>0.33913654741778565</v>
      </c>
    </row>
    <row r="136" spans="1:6" ht="15" customHeight="1">
      <c r="A136" s="193" t="s">
        <v>316</v>
      </c>
      <c r="B136" s="194" t="s">
        <v>107</v>
      </c>
      <c r="C136" s="204">
        <v>2407</v>
      </c>
      <c r="D136" s="194" t="s">
        <v>428</v>
      </c>
      <c r="E136" s="194" t="s">
        <v>168</v>
      </c>
      <c r="F136" s="199">
        <v>0.7036433420554199</v>
      </c>
    </row>
    <row r="137" spans="1:6" ht="15" customHeight="1">
      <c r="A137" s="193" t="s">
        <v>316</v>
      </c>
      <c r="B137" s="194" t="s">
        <v>107</v>
      </c>
      <c r="C137" s="204">
        <v>2408</v>
      </c>
      <c r="D137" s="194" t="s">
        <v>429</v>
      </c>
      <c r="E137" s="194" t="s">
        <v>169</v>
      </c>
      <c r="F137" s="199">
        <v>0.553281306902771</v>
      </c>
    </row>
    <row r="138" spans="1:6" ht="15" customHeight="1">
      <c r="A138" s="193" t="s">
        <v>316</v>
      </c>
      <c r="B138" s="194" t="s">
        <v>107</v>
      </c>
      <c r="C138" s="204">
        <v>2409</v>
      </c>
      <c r="D138" s="194" t="s">
        <v>428</v>
      </c>
      <c r="E138" s="194" t="s">
        <v>168</v>
      </c>
      <c r="F138" s="199">
        <v>0.7901804797463379</v>
      </c>
    </row>
    <row r="139" spans="1:6" ht="15" customHeight="1">
      <c r="A139" s="193" t="s">
        <v>316</v>
      </c>
      <c r="B139" s="194" t="s">
        <v>107</v>
      </c>
      <c r="C139" s="204">
        <v>2410</v>
      </c>
      <c r="D139" s="194" t="s">
        <v>427</v>
      </c>
      <c r="E139" s="194" t="s">
        <v>167</v>
      </c>
      <c r="F139" s="199">
        <v>0.7623806506782227</v>
      </c>
    </row>
    <row r="140" spans="1:6" ht="15" customHeight="1">
      <c r="A140" s="193" t="s">
        <v>316</v>
      </c>
      <c r="B140" s="194" t="s">
        <v>107</v>
      </c>
      <c r="C140" s="204">
        <v>2411</v>
      </c>
      <c r="D140" s="194" t="s">
        <v>427</v>
      </c>
      <c r="E140" s="194" t="s">
        <v>167</v>
      </c>
      <c r="F140" s="199">
        <v>1.2392438299378663</v>
      </c>
    </row>
    <row r="141" spans="1:6" ht="15" customHeight="1">
      <c r="A141" s="193" t="s">
        <v>316</v>
      </c>
      <c r="B141" s="194" t="s">
        <v>107</v>
      </c>
      <c r="C141" s="204">
        <v>2412</v>
      </c>
      <c r="D141" s="194" t="s">
        <v>430</v>
      </c>
      <c r="E141" s="194" t="s">
        <v>170</v>
      </c>
      <c r="F141" s="199">
        <v>0.43674682428356937</v>
      </c>
    </row>
    <row r="142" spans="1:6" ht="15" customHeight="1">
      <c r="A142" s="193" t="s">
        <v>316</v>
      </c>
      <c r="B142" s="194" t="s">
        <v>107</v>
      </c>
      <c r="C142" s="204">
        <v>2413</v>
      </c>
      <c r="D142" s="194" t="s">
        <v>373</v>
      </c>
      <c r="E142" s="194" t="s">
        <v>107</v>
      </c>
      <c r="F142" s="199">
        <v>0.45606943716314696</v>
      </c>
    </row>
    <row r="143" spans="1:6" ht="15" customHeight="1">
      <c r="A143" s="193" t="s">
        <v>316</v>
      </c>
      <c r="B143" s="194" t="s">
        <v>107</v>
      </c>
      <c r="C143" s="204">
        <v>2414</v>
      </c>
      <c r="D143" s="194" t="s">
        <v>431</v>
      </c>
      <c r="E143" s="194" t="s">
        <v>171</v>
      </c>
      <c r="F143" s="199">
        <v>0.4521645163701172</v>
      </c>
    </row>
    <row r="144" spans="1:6" ht="15" customHeight="1">
      <c r="A144" s="193" t="s">
        <v>316</v>
      </c>
      <c r="B144" s="194" t="s">
        <v>107</v>
      </c>
      <c r="C144" s="204">
        <v>2415</v>
      </c>
      <c r="D144" s="194" t="s">
        <v>373</v>
      </c>
      <c r="E144" s="194" t="s">
        <v>107</v>
      </c>
      <c r="F144" s="199">
        <v>0.46921285222595216</v>
      </c>
    </row>
    <row r="145" spans="1:6" ht="15" customHeight="1">
      <c r="A145" s="193" t="s">
        <v>316</v>
      </c>
      <c r="B145" s="194" t="s">
        <v>107</v>
      </c>
      <c r="C145" s="204">
        <v>2416</v>
      </c>
      <c r="D145" s="194" t="s">
        <v>432</v>
      </c>
      <c r="E145" s="194" t="s">
        <v>172</v>
      </c>
      <c r="F145" s="199">
        <v>0.694948244006836</v>
      </c>
    </row>
    <row r="146" spans="1:6" ht="15" customHeight="1">
      <c r="A146" s="193" t="s">
        <v>316</v>
      </c>
      <c r="B146" s="194" t="s">
        <v>107</v>
      </c>
      <c r="C146" s="204">
        <v>2417</v>
      </c>
      <c r="D146" s="194" t="s">
        <v>373</v>
      </c>
      <c r="E146" s="194" t="s">
        <v>107</v>
      </c>
      <c r="F146" s="199">
        <v>0.3341572737385254</v>
      </c>
    </row>
    <row r="147" spans="1:6" ht="15" customHeight="1">
      <c r="A147" s="193" t="s">
        <v>316</v>
      </c>
      <c r="B147" s="194" t="s">
        <v>107</v>
      </c>
      <c r="C147" s="204">
        <v>2418</v>
      </c>
      <c r="D147" s="194" t="s">
        <v>374</v>
      </c>
      <c r="E147" s="194" t="s">
        <v>108</v>
      </c>
      <c r="F147" s="199">
        <v>1.2369051933812256</v>
      </c>
    </row>
    <row r="148" spans="1:6" ht="15" customHeight="1">
      <c r="A148" s="193" t="s">
        <v>316</v>
      </c>
      <c r="B148" s="194" t="s">
        <v>107</v>
      </c>
      <c r="C148" s="204">
        <v>2419</v>
      </c>
      <c r="D148" s="194" t="s">
        <v>375</v>
      </c>
      <c r="E148" s="194" t="s">
        <v>109</v>
      </c>
      <c r="F148" s="199">
        <v>0.7650565964190674</v>
      </c>
    </row>
    <row r="149" spans="1:6" ht="15" customHeight="1">
      <c r="A149" s="193" t="s">
        <v>316</v>
      </c>
      <c r="B149" s="194" t="s">
        <v>107</v>
      </c>
      <c r="C149" s="204">
        <v>2420</v>
      </c>
      <c r="D149" s="194" t="s">
        <v>373</v>
      </c>
      <c r="E149" s="194" t="s">
        <v>107</v>
      </c>
      <c r="F149" s="199">
        <v>0.40088297708874515</v>
      </c>
    </row>
    <row r="150" spans="1:6" ht="15" customHeight="1">
      <c r="A150" s="193" t="s">
        <v>316</v>
      </c>
      <c r="B150" s="194" t="s">
        <v>107</v>
      </c>
      <c r="C150" s="204">
        <v>2421</v>
      </c>
      <c r="D150" s="194" t="s">
        <v>376</v>
      </c>
      <c r="E150" s="194" t="s">
        <v>110</v>
      </c>
      <c r="F150" s="199">
        <v>1.1919298264105225</v>
      </c>
    </row>
    <row r="151" spans="1:6" ht="15" customHeight="1">
      <c r="A151" s="193" t="s">
        <v>316</v>
      </c>
      <c r="B151" s="194" t="s">
        <v>107</v>
      </c>
      <c r="C151" s="204">
        <v>2422</v>
      </c>
      <c r="D151" s="194" t="s">
        <v>373</v>
      </c>
      <c r="E151" s="194" t="s">
        <v>107</v>
      </c>
      <c r="F151" s="199">
        <v>0.47915611561761473</v>
      </c>
    </row>
    <row r="152" spans="1:6" ht="15" customHeight="1">
      <c r="A152" s="193" t="s">
        <v>316</v>
      </c>
      <c r="B152" s="194" t="s">
        <v>107</v>
      </c>
      <c r="C152" s="204">
        <v>2423</v>
      </c>
      <c r="D152" s="194" t="s">
        <v>433</v>
      </c>
      <c r="E152" s="194" t="s">
        <v>173</v>
      </c>
      <c r="F152" s="199">
        <v>0.934516953185791</v>
      </c>
    </row>
    <row r="153" spans="1:6" ht="15" customHeight="1">
      <c r="A153" s="193" t="s">
        <v>316</v>
      </c>
      <c r="B153" s="194" t="s">
        <v>107</v>
      </c>
      <c r="C153" s="204">
        <v>2424</v>
      </c>
      <c r="D153" s="194" t="s">
        <v>373</v>
      </c>
      <c r="E153" s="194" t="s">
        <v>107</v>
      </c>
      <c r="F153" s="199">
        <v>0.4664703852000732</v>
      </c>
    </row>
    <row r="154" spans="1:6" ht="15" customHeight="1">
      <c r="A154" s="193" t="s">
        <v>316</v>
      </c>
      <c r="B154" s="194" t="s">
        <v>107</v>
      </c>
      <c r="C154" s="204">
        <v>2425</v>
      </c>
      <c r="D154" s="194" t="s">
        <v>377</v>
      </c>
      <c r="E154" s="194" t="s">
        <v>111</v>
      </c>
      <c r="F154" s="199">
        <v>0.4739764437227783</v>
      </c>
    </row>
    <row r="155" spans="1:6" ht="15" customHeight="1">
      <c r="A155" s="193" t="s">
        <v>316</v>
      </c>
      <c r="B155" s="194" t="s">
        <v>107</v>
      </c>
      <c r="C155" s="204">
        <v>2426</v>
      </c>
      <c r="D155" s="194" t="s">
        <v>434</v>
      </c>
      <c r="E155" s="194" t="s">
        <v>174</v>
      </c>
      <c r="F155" s="199">
        <v>0.39908667483996585</v>
      </c>
    </row>
    <row r="156" spans="1:6" ht="15" customHeight="1">
      <c r="A156" s="193" t="s">
        <v>316</v>
      </c>
      <c r="B156" s="194" t="s">
        <v>107</v>
      </c>
      <c r="C156" s="204">
        <v>2427</v>
      </c>
      <c r="D156" s="194" t="s">
        <v>377</v>
      </c>
      <c r="E156" s="194" t="s">
        <v>111</v>
      </c>
      <c r="F156" s="199">
        <v>0.5425984967276611</v>
      </c>
    </row>
    <row r="157" spans="1:6" ht="15" customHeight="1">
      <c r="A157" s="193" t="s">
        <v>316</v>
      </c>
      <c r="B157" s="194" t="s">
        <v>107</v>
      </c>
      <c r="C157" s="204">
        <v>2428</v>
      </c>
      <c r="D157" s="194" t="s">
        <v>435</v>
      </c>
      <c r="E157" s="194" t="s">
        <v>175</v>
      </c>
      <c r="F157" s="199">
        <v>0.41796370130114746</v>
      </c>
    </row>
    <row r="158" spans="1:6" ht="15" customHeight="1">
      <c r="A158" s="193" t="s">
        <v>316</v>
      </c>
      <c r="B158" s="194" t="s">
        <v>107</v>
      </c>
      <c r="C158" s="204">
        <v>2429</v>
      </c>
      <c r="D158" s="194" t="s">
        <v>377</v>
      </c>
      <c r="E158" s="194" t="s">
        <v>111</v>
      </c>
      <c r="F158" s="199">
        <v>0.291024421209198</v>
      </c>
    </row>
    <row r="159" spans="1:6" ht="15" customHeight="1">
      <c r="A159" s="193" t="s">
        <v>316</v>
      </c>
      <c r="B159" s="194" t="s">
        <v>107</v>
      </c>
      <c r="C159" s="204">
        <v>2430</v>
      </c>
      <c r="D159" s="194" t="s">
        <v>378</v>
      </c>
      <c r="E159" s="194" t="s">
        <v>112</v>
      </c>
      <c r="F159" s="199">
        <v>0.2444158694623108</v>
      </c>
    </row>
    <row r="160" spans="1:6" ht="15" customHeight="1">
      <c r="A160" s="193" t="s">
        <v>316</v>
      </c>
      <c r="B160" s="194" t="s">
        <v>107</v>
      </c>
      <c r="C160" s="204">
        <v>2431</v>
      </c>
      <c r="D160" s="194" t="s">
        <v>378</v>
      </c>
      <c r="E160" s="194" t="s">
        <v>112</v>
      </c>
      <c r="F160" s="199">
        <v>0.38490459476391603</v>
      </c>
    </row>
    <row r="161" spans="1:6" ht="15" customHeight="1">
      <c r="A161" s="193" t="s">
        <v>316</v>
      </c>
      <c r="B161" s="194" t="s">
        <v>107</v>
      </c>
      <c r="C161" s="204">
        <v>2432</v>
      </c>
      <c r="D161" s="194" t="s">
        <v>379</v>
      </c>
      <c r="E161" s="194" t="s">
        <v>113</v>
      </c>
      <c r="F161" s="199">
        <v>0.6844134569648438</v>
      </c>
    </row>
    <row r="162" spans="1:6" ht="15" customHeight="1">
      <c r="A162" s="193" t="s">
        <v>316</v>
      </c>
      <c r="B162" s="194" t="s">
        <v>107</v>
      </c>
      <c r="C162" s="204">
        <v>2433</v>
      </c>
      <c r="D162" s="194" t="s">
        <v>377</v>
      </c>
      <c r="E162" s="194" t="s">
        <v>111</v>
      </c>
      <c r="F162" s="199">
        <v>1.6779629306791992</v>
      </c>
    </row>
    <row r="163" spans="1:6" ht="15" customHeight="1">
      <c r="A163" s="193" t="s">
        <v>316</v>
      </c>
      <c r="B163" s="194" t="s">
        <v>107</v>
      </c>
      <c r="C163" s="204">
        <v>2434</v>
      </c>
      <c r="D163" s="194" t="s">
        <v>373</v>
      </c>
      <c r="E163" s="194" t="s">
        <v>107</v>
      </c>
      <c r="F163" s="199">
        <v>0.2821839737735596</v>
      </c>
    </row>
    <row r="164" spans="1:6" ht="15" customHeight="1">
      <c r="A164" s="193" t="s">
        <v>316</v>
      </c>
      <c r="B164" s="194" t="s">
        <v>107</v>
      </c>
      <c r="C164" s="204">
        <v>2435</v>
      </c>
      <c r="D164" s="194" t="s">
        <v>436</v>
      </c>
      <c r="E164" s="194" t="s">
        <v>176</v>
      </c>
      <c r="F164" s="199">
        <v>0.7441909855454102</v>
      </c>
    </row>
    <row r="165" spans="1:6" ht="15" customHeight="1">
      <c r="A165" s="193" t="s">
        <v>316</v>
      </c>
      <c r="B165" s="194" t="s">
        <v>107</v>
      </c>
      <c r="C165" s="204">
        <v>2436</v>
      </c>
      <c r="D165" s="194" t="s">
        <v>373</v>
      </c>
      <c r="E165" s="194" t="s">
        <v>107</v>
      </c>
      <c r="F165" s="199">
        <v>0.835095545210083</v>
      </c>
    </row>
    <row r="166" spans="1:6" ht="15" customHeight="1">
      <c r="A166" s="193" t="s">
        <v>316</v>
      </c>
      <c r="B166" s="194" t="s">
        <v>107</v>
      </c>
      <c r="C166" s="204">
        <v>2437</v>
      </c>
      <c r="D166" s="194" t="s">
        <v>437</v>
      </c>
      <c r="E166" s="194" t="s">
        <v>177</v>
      </c>
      <c r="F166" s="199">
        <v>0.6998966842740478</v>
      </c>
    </row>
    <row r="167" spans="1:6" ht="15" customHeight="1">
      <c r="A167" s="193" t="s">
        <v>316</v>
      </c>
      <c r="B167" s="194" t="s">
        <v>107</v>
      </c>
      <c r="C167" s="204">
        <v>2438</v>
      </c>
      <c r="D167" s="194" t="s">
        <v>373</v>
      </c>
      <c r="E167" s="194" t="s">
        <v>107</v>
      </c>
      <c r="F167" s="199">
        <v>0.7664597631828614</v>
      </c>
    </row>
    <row r="168" spans="1:6" ht="15" customHeight="1">
      <c r="A168" s="193" t="s">
        <v>316</v>
      </c>
      <c r="B168" s="194" t="s">
        <v>107</v>
      </c>
      <c r="C168" s="204">
        <v>2439</v>
      </c>
      <c r="D168" s="194" t="s">
        <v>373</v>
      </c>
      <c r="E168" s="194" t="s">
        <v>107</v>
      </c>
      <c r="F168" s="199">
        <v>1.5016936614909668</v>
      </c>
    </row>
    <row r="169" spans="1:6" ht="15" customHeight="1">
      <c r="A169" s="193" t="s">
        <v>316</v>
      </c>
      <c r="B169" s="194" t="s">
        <v>107</v>
      </c>
      <c r="C169" s="204">
        <v>2445</v>
      </c>
      <c r="D169" s="194" t="s">
        <v>380</v>
      </c>
      <c r="E169" s="194" t="s">
        <v>114</v>
      </c>
      <c r="F169" s="199">
        <v>1.4681217266662598</v>
      </c>
    </row>
    <row r="170" spans="1:6" ht="15" customHeight="1">
      <c r="A170" s="193" t="s">
        <v>316</v>
      </c>
      <c r="B170" s="194" t="s">
        <v>116</v>
      </c>
      <c r="C170" s="204">
        <v>2501</v>
      </c>
      <c r="D170" s="194" t="s">
        <v>382</v>
      </c>
      <c r="E170" s="194" t="s">
        <v>116</v>
      </c>
      <c r="F170" s="199">
        <v>0.13456829300808715</v>
      </c>
    </row>
    <row r="171" spans="1:6" ht="15" customHeight="1">
      <c r="A171" s="193" t="s">
        <v>316</v>
      </c>
      <c r="B171" s="194" t="s">
        <v>116</v>
      </c>
      <c r="C171" s="204">
        <v>2502</v>
      </c>
      <c r="D171" s="194" t="s">
        <v>438</v>
      </c>
      <c r="E171" s="194" t="s">
        <v>178</v>
      </c>
      <c r="F171" s="199">
        <v>1.0251845544759521</v>
      </c>
    </row>
    <row r="172" spans="1:6" ht="15" customHeight="1">
      <c r="A172" s="193" t="s">
        <v>316</v>
      </c>
      <c r="B172" s="194" t="s">
        <v>116</v>
      </c>
      <c r="C172" s="204">
        <v>2503</v>
      </c>
      <c r="D172" s="194" t="s">
        <v>382</v>
      </c>
      <c r="E172" s="194" t="s">
        <v>116</v>
      </c>
      <c r="F172" s="199">
        <v>0.27921742407229616</v>
      </c>
    </row>
    <row r="173" spans="1:6" ht="15" customHeight="1">
      <c r="A173" s="193" t="s">
        <v>316</v>
      </c>
      <c r="B173" s="194" t="s">
        <v>116</v>
      </c>
      <c r="C173" s="204">
        <v>2504</v>
      </c>
      <c r="D173" s="194" t="s">
        <v>383</v>
      </c>
      <c r="E173" s="194" t="s">
        <v>117</v>
      </c>
      <c r="F173" s="199">
        <v>1.1443674110148927</v>
      </c>
    </row>
    <row r="174" spans="1:6" ht="15" customHeight="1">
      <c r="A174" s="193" t="s">
        <v>316</v>
      </c>
      <c r="B174" s="194" t="s">
        <v>116</v>
      </c>
      <c r="C174" s="204">
        <v>2505</v>
      </c>
      <c r="D174" s="194" t="s">
        <v>382</v>
      </c>
      <c r="E174" s="194" t="s">
        <v>116</v>
      </c>
      <c r="F174" s="199">
        <v>0.714396807392456</v>
      </c>
    </row>
    <row r="175" spans="1:6" ht="15" customHeight="1">
      <c r="A175" s="193" t="s">
        <v>316</v>
      </c>
      <c r="B175" s="194" t="s">
        <v>116</v>
      </c>
      <c r="C175" s="204">
        <v>2506</v>
      </c>
      <c r="D175" s="194" t="s">
        <v>439</v>
      </c>
      <c r="E175" s="194" t="s">
        <v>179</v>
      </c>
      <c r="F175" s="199">
        <v>1.0828735270891114</v>
      </c>
    </row>
    <row r="176" spans="1:6" ht="15" customHeight="1">
      <c r="A176" s="195" t="s">
        <v>316</v>
      </c>
      <c r="B176" s="196" t="s">
        <v>116</v>
      </c>
      <c r="C176" s="205">
        <v>2507</v>
      </c>
      <c r="D176" s="196" t="s">
        <v>382</v>
      </c>
      <c r="E176" s="196" t="s">
        <v>116</v>
      </c>
      <c r="F176" s="200">
        <v>2.5280137805715333</v>
      </c>
    </row>
  </sheetData>
  <sheetProtection/>
  <autoFilter ref="A2:F2"/>
  <mergeCells count="1">
    <mergeCell ref="A1:F1"/>
  </mergeCells>
  <conditionalFormatting sqref="A1">
    <cfRule type="cellIs" priority="1" dxfId="0"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75"/>
  <sheetViews>
    <sheetView zoomScalePageLayoutView="0" workbookViewId="0" topLeftCell="A1">
      <selection activeCell="J5" sqref="J5"/>
    </sheetView>
  </sheetViews>
  <sheetFormatPr defaultColWidth="9.140625" defaultRowHeight="12.75"/>
  <cols>
    <col min="12" max="12" width="49.421875" style="0" bestFit="1" customWidth="1"/>
    <col min="13" max="13" width="12.57421875" style="0" bestFit="1" customWidth="1"/>
  </cols>
  <sheetData>
    <row r="1" spans="1:10" ht="15">
      <c r="A1" s="153" t="s">
        <v>308</v>
      </c>
      <c r="B1" s="153" t="s">
        <v>203</v>
      </c>
      <c r="C1" s="153" t="s">
        <v>204</v>
      </c>
      <c r="D1" s="153" t="s">
        <v>218</v>
      </c>
      <c r="E1" s="153" t="s">
        <v>309</v>
      </c>
      <c r="F1" s="153" t="s">
        <v>310</v>
      </c>
      <c r="I1" s="155" t="s">
        <v>311</v>
      </c>
      <c r="J1" s="155" t="s">
        <v>218</v>
      </c>
    </row>
    <row r="2" spans="1:10" ht="15">
      <c r="A2" s="154">
        <v>2217</v>
      </c>
      <c r="B2" s="154">
        <v>1.2026234919023528</v>
      </c>
      <c r="C2" s="154">
        <v>0.286460451157253</v>
      </c>
      <c r="D2" s="154">
        <v>76.75010897259999</v>
      </c>
      <c r="E2" s="154">
        <v>0.01566933921008103</v>
      </c>
      <c r="F2" s="154">
        <v>0.0037323784290589114</v>
      </c>
      <c r="I2">
        <f>SUM(C2:C75)</f>
        <v>315.31424457603026</v>
      </c>
      <c r="J2">
        <f>SUM(D2:D75)</f>
        <v>15563.399638904837</v>
      </c>
    </row>
    <row r="3" spans="1:6" ht="15">
      <c r="A3" s="154">
        <v>2202</v>
      </c>
      <c r="B3" s="154">
        <v>0.59737328289233</v>
      </c>
      <c r="C3" s="154">
        <v>0.303967893577856</v>
      </c>
      <c r="D3" s="154">
        <v>49.07824932339284</v>
      </c>
      <c r="E3" s="154">
        <v>0.012171853950128491</v>
      </c>
      <c r="F3" s="154">
        <v>0.006193535787613589</v>
      </c>
    </row>
    <row r="4" spans="1:10" ht="15">
      <c r="A4" s="154">
        <v>2205</v>
      </c>
      <c r="B4" s="154">
        <v>1.0554650072335539</v>
      </c>
      <c r="C4" s="154">
        <v>0.491789740960811</v>
      </c>
      <c r="D4" s="154">
        <v>95.20726899189997</v>
      </c>
      <c r="E4" s="154">
        <v>0.011085970834047876</v>
      </c>
      <c r="F4" s="154">
        <v>0.005165464214740278</v>
      </c>
      <c r="J4" s="53" t="s">
        <v>312</v>
      </c>
    </row>
    <row r="5" spans="1:10" ht="15">
      <c r="A5" s="154">
        <v>2233</v>
      </c>
      <c r="B5" s="154">
        <v>0.9841502772650099</v>
      </c>
      <c r="C5" s="154">
        <v>0.5090415843312249</v>
      </c>
      <c r="D5" s="154">
        <v>89.597007902</v>
      </c>
      <c r="E5" s="154">
        <v>0.01098418686415801</v>
      </c>
      <c r="F5" s="154">
        <v>0.005681457408577837</v>
      </c>
      <c r="J5">
        <f>0.03*J2</f>
        <v>466.9019891671451</v>
      </c>
    </row>
    <row r="6" spans="1:6" ht="15">
      <c r="A6" s="154">
        <v>2209</v>
      </c>
      <c r="B6" s="154">
        <v>14.38047535476603</v>
      </c>
      <c r="C6" s="154">
        <v>0.524851767316635</v>
      </c>
      <c r="D6" s="154">
        <v>97.4074577152</v>
      </c>
      <c r="E6" s="154">
        <v>0.14763218024652358</v>
      </c>
      <c r="F6" s="154">
        <v>0.00538820927706785</v>
      </c>
    </row>
    <row r="7" spans="1:6" ht="15">
      <c r="A7" s="154">
        <v>2229</v>
      </c>
      <c r="B7" s="154">
        <v>1.557926182405383</v>
      </c>
      <c r="C7" s="154">
        <v>0.609178205338473</v>
      </c>
      <c r="D7" s="154">
        <v>96.35962469020006</v>
      </c>
      <c r="E7" s="154">
        <v>0.01616783157275857</v>
      </c>
      <c r="F7" s="154">
        <v>0.006321923806750022</v>
      </c>
    </row>
    <row r="8" spans="1:13" ht="15">
      <c r="A8" s="154">
        <v>2228</v>
      </c>
      <c r="B8" s="154">
        <v>3.9553470053354602</v>
      </c>
      <c r="C8" s="154">
        <v>0.625605101190231</v>
      </c>
      <c r="D8" s="154">
        <v>50.527053449000036</v>
      </c>
      <c r="E8" s="154">
        <v>0.07828176660504907</v>
      </c>
      <c r="F8" s="154">
        <v>0.012381586862604042</v>
      </c>
      <c r="L8" s="151"/>
      <c r="M8" s="151"/>
    </row>
    <row r="9" spans="1:13" ht="15">
      <c r="A9" s="154">
        <v>2206</v>
      </c>
      <c r="B9" s="154">
        <v>3.56540538983071</v>
      </c>
      <c r="C9" s="154">
        <v>0.66721357751359</v>
      </c>
      <c r="D9" s="154">
        <v>66.65974379260003</v>
      </c>
      <c r="E9" s="154">
        <v>0.05348663506604281</v>
      </c>
      <c r="F9" s="154">
        <v>0.010009243053641292</v>
      </c>
      <c r="L9" s="152"/>
      <c r="M9" s="152"/>
    </row>
    <row r="10" spans="1:13" ht="15">
      <c r="A10" s="154">
        <v>2219</v>
      </c>
      <c r="B10" s="154">
        <v>1.15822435306283</v>
      </c>
      <c r="C10" s="154">
        <v>0.6901156290511329</v>
      </c>
      <c r="D10" s="154">
        <v>123.92062107400008</v>
      </c>
      <c r="E10" s="154">
        <v>0.009346502164245837</v>
      </c>
      <c r="F10" s="154">
        <v>0.005569013640102928</v>
      </c>
      <c r="L10" s="152"/>
      <c r="M10" s="152"/>
    </row>
    <row r="11" spans="1:13" ht="15">
      <c r="A11" s="154">
        <v>2204</v>
      </c>
      <c r="B11" s="154">
        <v>3.23965360750231</v>
      </c>
      <c r="C11" s="154">
        <v>0.76898441572122</v>
      </c>
      <c r="D11" s="154">
        <v>69.29151484589997</v>
      </c>
      <c r="E11" s="154">
        <v>0.046753972902845296</v>
      </c>
      <c r="F11" s="154">
        <v>0.011097815041731931</v>
      </c>
      <c r="L11" s="152"/>
      <c r="M11" s="152"/>
    </row>
    <row r="12" spans="1:13" ht="15">
      <c r="A12" s="154">
        <v>2241</v>
      </c>
      <c r="B12" s="154">
        <v>21.80839905563802</v>
      </c>
      <c r="C12" s="154">
        <v>0.771389339860684</v>
      </c>
      <c r="D12" s="154">
        <v>123.36905199799999</v>
      </c>
      <c r="E12" s="154">
        <v>0.1767736616472628</v>
      </c>
      <c r="F12" s="154">
        <v>0.006252697312395571</v>
      </c>
      <c r="L12" s="152"/>
      <c r="M12" s="152"/>
    </row>
    <row r="13" spans="1:13" ht="15">
      <c r="A13" s="154">
        <v>2268</v>
      </c>
      <c r="B13" s="154">
        <v>2.7163119953732995</v>
      </c>
      <c r="C13" s="154">
        <v>0.79785093285193</v>
      </c>
      <c r="D13" s="154">
        <v>120.84266911299936</v>
      </c>
      <c r="E13" s="154">
        <v>0.022478086716483315</v>
      </c>
      <c r="F13" s="154">
        <v>0.0066023941601775086</v>
      </c>
      <c r="L13" s="152"/>
      <c r="M13" s="152"/>
    </row>
    <row r="14" spans="1:13" ht="15">
      <c r="A14" s="154">
        <v>2207</v>
      </c>
      <c r="B14" s="154">
        <v>2.8437234721024436</v>
      </c>
      <c r="C14" s="154">
        <v>0.817613611638286</v>
      </c>
      <c r="D14" s="154">
        <v>142.16932447800042</v>
      </c>
      <c r="E14" s="154">
        <v>0.020002370290100713</v>
      </c>
      <c r="F14" s="154">
        <v>0.005750984712351259</v>
      </c>
      <c r="L14" s="152"/>
      <c r="M14" s="152"/>
    </row>
    <row r="15" spans="1:13" ht="15">
      <c r="A15" s="154">
        <v>2251</v>
      </c>
      <c r="B15" s="154">
        <v>3.076818791971697</v>
      </c>
      <c r="C15" s="154">
        <v>0.8513089584617778</v>
      </c>
      <c r="D15" s="154">
        <v>148.85429119799988</v>
      </c>
      <c r="E15" s="154">
        <v>0.020670003983150467</v>
      </c>
      <c r="F15" s="154">
        <v>0.005719075692143812</v>
      </c>
      <c r="L15" s="152"/>
      <c r="M15" s="152"/>
    </row>
    <row r="16" spans="1:13" ht="15">
      <c r="A16" s="154">
        <v>2210</v>
      </c>
      <c r="B16" s="154">
        <v>4.346465418590967</v>
      </c>
      <c r="C16" s="154">
        <v>0.8558010327154151</v>
      </c>
      <c r="D16" s="154">
        <v>97.96603397479988</v>
      </c>
      <c r="E16" s="154">
        <v>0.044367065218839236</v>
      </c>
      <c r="F16" s="154">
        <v>0.008735691320683203</v>
      </c>
      <c r="L16" s="152"/>
      <c r="M16" s="152"/>
    </row>
    <row r="17" spans="1:13" ht="15">
      <c r="A17" s="154">
        <v>2236</v>
      </c>
      <c r="B17" s="154">
        <v>2.44761336585477</v>
      </c>
      <c r="C17" s="154">
        <v>0.8617343934013769</v>
      </c>
      <c r="D17" s="154">
        <v>138.89909335800021</v>
      </c>
      <c r="E17" s="154">
        <v>0.017621521542593957</v>
      </c>
      <c r="F17" s="154">
        <v>0.0062040318087630145</v>
      </c>
      <c r="L17" s="152"/>
      <c r="M17" s="152"/>
    </row>
    <row r="18" spans="1:13" ht="15">
      <c r="A18" s="154">
        <v>2208</v>
      </c>
      <c r="B18" s="154">
        <v>5.015361514018849</v>
      </c>
      <c r="C18" s="154">
        <v>0.906875769471046</v>
      </c>
      <c r="D18" s="154">
        <v>91.94757601480002</v>
      </c>
      <c r="E18" s="154">
        <v>0.05454588072241914</v>
      </c>
      <c r="F18" s="154">
        <v>0.009862965493783913</v>
      </c>
      <c r="L18" s="152"/>
      <c r="M18" s="152"/>
    </row>
    <row r="19" spans="1:6" ht="15">
      <c r="A19" s="154">
        <v>2226</v>
      </c>
      <c r="B19" s="154">
        <v>4.8057634120511</v>
      </c>
      <c r="C19" s="154">
        <v>0.9650937430063901</v>
      </c>
      <c r="D19" s="154">
        <v>104.6157697109995</v>
      </c>
      <c r="E19" s="154">
        <v>0.0459372752819866</v>
      </c>
      <c r="F19" s="154">
        <v>0.009225126820482765</v>
      </c>
    </row>
    <row r="20" spans="1:6" ht="15">
      <c r="A20" s="154">
        <v>2263</v>
      </c>
      <c r="B20" s="154">
        <v>2.93992197907501</v>
      </c>
      <c r="C20" s="154">
        <v>0.990769225943701</v>
      </c>
      <c r="D20" s="154">
        <v>152.37716849700035</v>
      </c>
      <c r="E20" s="154">
        <v>0.01929371708421583</v>
      </c>
      <c r="F20" s="154">
        <v>0.006502084503317207</v>
      </c>
    </row>
    <row r="21" spans="1:6" ht="15">
      <c r="A21" s="154">
        <v>2227</v>
      </c>
      <c r="B21" s="154">
        <v>2.13706672579752</v>
      </c>
      <c r="C21" s="154">
        <v>1.041183977536261</v>
      </c>
      <c r="D21" s="154">
        <v>173.8105121259992</v>
      </c>
      <c r="E21" s="154">
        <v>0.012295382480941728</v>
      </c>
      <c r="F21" s="154">
        <v>0.005990339507091971</v>
      </c>
    </row>
    <row r="22" spans="1:6" ht="15">
      <c r="A22" s="154">
        <v>2221</v>
      </c>
      <c r="B22" s="154">
        <v>1.4136586764899601</v>
      </c>
      <c r="C22" s="154">
        <v>1.1051426276099259</v>
      </c>
      <c r="D22" s="154">
        <v>201.70912099199955</v>
      </c>
      <c r="E22" s="154">
        <v>0.007008402344612024</v>
      </c>
      <c r="F22" s="154">
        <v>0.005478892685540777</v>
      </c>
    </row>
    <row r="23" spans="1:6" ht="15">
      <c r="A23" s="154">
        <v>2216</v>
      </c>
      <c r="B23" s="154">
        <v>3.90185786924895</v>
      </c>
      <c r="C23" s="154">
        <v>1.12110966297215</v>
      </c>
      <c r="D23" s="154">
        <v>158.06530005730932</v>
      </c>
      <c r="E23" s="154">
        <v>0.024685100827533075</v>
      </c>
      <c r="F23" s="154">
        <v>0.0070926994259060796</v>
      </c>
    </row>
    <row r="24" spans="1:6" ht="15">
      <c r="A24" s="154">
        <v>2211</v>
      </c>
      <c r="B24" s="154">
        <v>4.017138746196899</v>
      </c>
      <c r="C24" s="154">
        <v>1.1526853381087296</v>
      </c>
      <c r="D24" s="154">
        <v>183.63764403900004</v>
      </c>
      <c r="E24" s="154">
        <v>0.0218753554981557</v>
      </c>
      <c r="F24" s="154">
        <v>0.006276955599930961</v>
      </c>
    </row>
    <row r="25" spans="1:6" ht="15">
      <c r="A25" s="154">
        <v>2254</v>
      </c>
      <c r="B25" s="154">
        <v>33.558674209095294</v>
      </c>
      <c r="C25" s="154">
        <v>1.16876785302622</v>
      </c>
      <c r="D25" s="154">
        <v>179.46559310999933</v>
      </c>
      <c r="E25" s="154">
        <v>0.18699224529643557</v>
      </c>
      <c r="F25" s="154">
        <v>0.0065124898470641695</v>
      </c>
    </row>
    <row r="26" spans="1:6" ht="15">
      <c r="A26" s="154">
        <v>2246</v>
      </c>
      <c r="B26" s="154">
        <v>9.94463281641158</v>
      </c>
      <c r="C26" s="154">
        <v>1.20353021558871</v>
      </c>
      <c r="D26" s="154">
        <v>50.62810967039998</v>
      </c>
      <c r="E26" s="154">
        <v>0.19642512590640468</v>
      </c>
      <c r="F26" s="154">
        <v>0.023771976149691423</v>
      </c>
    </row>
    <row r="27" spans="1:6" ht="15">
      <c r="A27" s="154">
        <v>2259</v>
      </c>
      <c r="B27" s="154">
        <v>4.04781109994512</v>
      </c>
      <c r="C27" s="154">
        <v>1.2387185525815951</v>
      </c>
      <c r="D27" s="154">
        <v>191.0023137317098</v>
      </c>
      <c r="E27" s="154">
        <v>0.021192471551055934</v>
      </c>
      <c r="F27" s="154">
        <v>0.006485358885869589</v>
      </c>
    </row>
    <row r="28" spans="1:6" ht="15">
      <c r="A28" s="154">
        <v>2232</v>
      </c>
      <c r="B28" s="154">
        <v>5.291751791870466</v>
      </c>
      <c r="C28" s="154">
        <v>1.241141660670436</v>
      </c>
      <c r="D28" s="154">
        <v>169.14684335936815</v>
      </c>
      <c r="E28" s="154">
        <v>0.031284957417902555</v>
      </c>
      <c r="F28" s="154">
        <v>0.007337657836354152</v>
      </c>
    </row>
    <row r="29" spans="1:6" ht="15">
      <c r="A29" s="154">
        <v>2242</v>
      </c>
      <c r="B29" s="154">
        <v>3.71495688212197</v>
      </c>
      <c r="C29" s="154">
        <v>1.267275438463547</v>
      </c>
      <c r="D29" s="154">
        <v>206.49614726800044</v>
      </c>
      <c r="E29" s="154">
        <v>0.01799044161971954</v>
      </c>
      <c r="F29" s="154">
        <v>0.006137041563389641</v>
      </c>
    </row>
    <row r="30" spans="1:6" ht="15">
      <c r="A30" s="154">
        <v>2225</v>
      </c>
      <c r="B30" s="154">
        <v>2.6577194927220003</v>
      </c>
      <c r="C30" s="154">
        <v>1.3532683631875702</v>
      </c>
      <c r="D30" s="154">
        <v>221.62200165199965</v>
      </c>
      <c r="E30" s="154">
        <v>0.011992128366818313</v>
      </c>
      <c r="F30" s="154">
        <v>0.0061062004363291065</v>
      </c>
    </row>
    <row r="31" spans="1:6" ht="15">
      <c r="A31" s="154">
        <v>2274</v>
      </c>
      <c r="B31" s="154">
        <v>7.967537547638653</v>
      </c>
      <c r="C31" s="154">
        <v>1.401597353949432</v>
      </c>
      <c r="D31" s="154">
        <v>321.7225144945723</v>
      </c>
      <c r="E31" s="154">
        <v>0.024765247033319053</v>
      </c>
      <c r="F31" s="154">
        <v>0.004356541089924492</v>
      </c>
    </row>
    <row r="32" spans="1:6" ht="15">
      <c r="A32" s="154">
        <v>2224</v>
      </c>
      <c r="B32" s="154">
        <v>7.433696936078199</v>
      </c>
      <c r="C32" s="154">
        <v>1.4174794858939699</v>
      </c>
      <c r="D32" s="154">
        <v>150.186003153</v>
      </c>
      <c r="E32" s="154">
        <v>0.049496602746030995</v>
      </c>
      <c r="F32" s="154">
        <v>0.009438159722846685</v>
      </c>
    </row>
    <row r="33" spans="1:6" ht="15">
      <c r="A33" s="154">
        <v>2245</v>
      </c>
      <c r="B33" s="154">
        <v>13.568103963163102</v>
      </c>
      <c r="C33" s="154">
        <v>1.4966809064927897</v>
      </c>
      <c r="D33" s="154">
        <v>238.2568297019993</v>
      </c>
      <c r="E33" s="154">
        <v>0.056947387322048494</v>
      </c>
      <c r="F33" s="154">
        <v>0.006281796447828041</v>
      </c>
    </row>
    <row r="34" spans="1:6" ht="15">
      <c r="A34" s="154">
        <v>2218</v>
      </c>
      <c r="B34" s="154">
        <v>2.03657108161846</v>
      </c>
      <c r="C34" s="154">
        <v>1.52824843655522</v>
      </c>
      <c r="D34" s="154">
        <v>274.0073591449996</v>
      </c>
      <c r="E34" s="154">
        <v>0.007432541549151401</v>
      </c>
      <c r="F34" s="154">
        <v>0.00557739923965509</v>
      </c>
    </row>
    <row r="35" spans="1:6" ht="15">
      <c r="A35" s="154">
        <v>2267</v>
      </c>
      <c r="B35" s="154">
        <v>6.38837876391728</v>
      </c>
      <c r="C35" s="154">
        <v>1.5381907796247791</v>
      </c>
      <c r="D35" s="154">
        <v>227.61043494999967</v>
      </c>
      <c r="E35" s="154">
        <v>0.028067161179673714</v>
      </c>
      <c r="F35" s="154">
        <v>0.006757997628547572</v>
      </c>
    </row>
    <row r="36" spans="1:6" ht="15">
      <c r="A36" s="154">
        <v>2212</v>
      </c>
      <c r="B36" s="154">
        <v>4.2814423617258</v>
      </c>
      <c r="C36" s="154">
        <v>1.5789215655437203</v>
      </c>
      <c r="D36" s="154">
        <v>246.10360281299998</v>
      </c>
      <c r="E36" s="154">
        <v>0.017396910540066424</v>
      </c>
      <c r="F36" s="154">
        <v>0.0064156783870549525</v>
      </c>
    </row>
    <row r="37" spans="1:6" ht="15">
      <c r="A37" s="154">
        <v>2258</v>
      </c>
      <c r="B37" s="154">
        <v>16.48483138962843</v>
      </c>
      <c r="C37" s="154">
        <v>1.6685058470461498</v>
      </c>
      <c r="D37" s="154">
        <v>8.605812253389997</v>
      </c>
      <c r="E37" s="154">
        <v>1.915546249935296</v>
      </c>
      <c r="F37" s="154">
        <v>0.19388127441298675</v>
      </c>
    </row>
    <row r="38" spans="1:6" ht="15">
      <c r="A38" s="154">
        <v>2255</v>
      </c>
      <c r="B38" s="154">
        <v>5.3833683536642996</v>
      </c>
      <c r="C38" s="154">
        <v>1.7110570150681501</v>
      </c>
      <c r="D38" s="154">
        <v>261.6117198110006</v>
      </c>
      <c r="E38" s="154">
        <v>0.020577703313725673</v>
      </c>
      <c r="F38" s="154">
        <v>0.006540444809981335</v>
      </c>
    </row>
    <row r="39" spans="1:6" ht="15">
      <c r="A39" s="154">
        <v>2257</v>
      </c>
      <c r="B39" s="154">
        <v>5.3764757979512</v>
      </c>
      <c r="C39" s="154">
        <v>1.7695704970985</v>
      </c>
      <c r="D39" s="154">
        <v>282.38169855589746</v>
      </c>
      <c r="E39" s="154">
        <v>0.019039745937667156</v>
      </c>
      <c r="F39" s="154">
        <v>0.006266590597578028</v>
      </c>
    </row>
    <row r="40" spans="1:6" ht="15">
      <c r="A40" s="154">
        <v>2260</v>
      </c>
      <c r="B40" s="154">
        <v>16.09307649027322</v>
      </c>
      <c r="C40" s="154">
        <v>1.9678178857090267</v>
      </c>
      <c r="D40" s="154">
        <v>105.4640680379996</v>
      </c>
      <c r="E40" s="154">
        <v>0.15259298062042087</v>
      </c>
      <c r="F40" s="154">
        <v>0.018658657136191685</v>
      </c>
    </row>
    <row r="41" spans="1:6" ht="15">
      <c r="A41" s="154">
        <v>2273</v>
      </c>
      <c r="B41" s="154">
        <v>9.206989694924399</v>
      </c>
      <c r="C41" s="154">
        <v>1.98824253518602</v>
      </c>
      <c r="D41" s="154">
        <v>280.8708577199995</v>
      </c>
      <c r="E41" s="154">
        <v>0.032780153020014836</v>
      </c>
      <c r="F41" s="154">
        <v>0.007078849515844401</v>
      </c>
    </row>
    <row r="42" spans="1:6" ht="15">
      <c r="A42" s="154">
        <v>2240</v>
      </c>
      <c r="B42" s="154">
        <v>6.7938912288422</v>
      </c>
      <c r="C42" s="154">
        <v>2.06591946470311</v>
      </c>
      <c r="D42" s="154">
        <v>315.30936753399936</v>
      </c>
      <c r="E42" s="154">
        <v>0.021546747189836103</v>
      </c>
      <c r="F42" s="154">
        <v>0.006552039607514498</v>
      </c>
    </row>
    <row r="43" spans="1:6" ht="15">
      <c r="A43" s="154">
        <v>2271</v>
      </c>
      <c r="B43" s="154">
        <v>10.8748162518336</v>
      </c>
      <c r="C43" s="154">
        <v>2.07846564264092</v>
      </c>
      <c r="D43" s="154">
        <v>270.5767143119133</v>
      </c>
      <c r="E43" s="154">
        <v>0.04019124956664754</v>
      </c>
      <c r="F43" s="154">
        <v>0.007681613134842501</v>
      </c>
    </row>
    <row r="44" spans="1:6" ht="15">
      <c r="A44" s="154">
        <v>2248</v>
      </c>
      <c r="B44" s="154">
        <v>6.339233602093349</v>
      </c>
      <c r="C44" s="154">
        <v>2.084343989987859</v>
      </c>
      <c r="D44" s="154">
        <v>323.8240877280003</v>
      </c>
      <c r="E44" s="154">
        <v>0.019576164474268697</v>
      </c>
      <c r="F44" s="154">
        <v>0.0064366551747646</v>
      </c>
    </row>
    <row r="45" spans="1:6" ht="15">
      <c r="A45" s="154">
        <v>2250</v>
      </c>
      <c r="B45" s="154">
        <v>18.04429441947628</v>
      </c>
      <c r="C45" s="154">
        <v>2.167278929332745</v>
      </c>
      <c r="D45" s="154">
        <v>160.15595589900013</v>
      </c>
      <c r="E45" s="154">
        <v>0.11266702083096825</v>
      </c>
      <c r="F45" s="154">
        <v>0.013532303042788529</v>
      </c>
    </row>
    <row r="46" spans="1:6" ht="15">
      <c r="A46" s="154">
        <v>2262</v>
      </c>
      <c r="B46" s="154">
        <v>17.173812371222535</v>
      </c>
      <c r="C46" s="154">
        <v>2.180685545339725</v>
      </c>
      <c r="D46" s="154">
        <v>122.21379302599969</v>
      </c>
      <c r="E46" s="154">
        <v>0.14052270161984898</v>
      </c>
      <c r="F46" s="154">
        <v>0.017843203220734728</v>
      </c>
    </row>
    <row r="47" spans="1:6" ht="15">
      <c r="A47" s="154">
        <v>2253</v>
      </c>
      <c r="B47" s="154">
        <v>20.933254151400316</v>
      </c>
      <c r="C47" s="154">
        <v>2.2302760151126333</v>
      </c>
      <c r="D47" s="154">
        <v>340.8322822435073</v>
      </c>
      <c r="E47" s="154">
        <v>0.061418049996932435</v>
      </c>
      <c r="F47" s="154">
        <v>0.006543617290099342</v>
      </c>
    </row>
    <row r="48" spans="1:6" ht="15">
      <c r="A48" s="154">
        <v>2234</v>
      </c>
      <c r="B48" s="154">
        <v>8.6609341209905</v>
      </c>
      <c r="C48" s="154">
        <v>2.2648733094584</v>
      </c>
      <c r="D48" s="154">
        <v>335.3063569660001</v>
      </c>
      <c r="E48" s="154">
        <v>0.02582991327500753</v>
      </c>
      <c r="F48" s="154">
        <v>0.006754638742766385</v>
      </c>
    </row>
    <row r="49" spans="1:6" ht="15">
      <c r="A49" s="154">
        <v>2261</v>
      </c>
      <c r="B49" s="154">
        <v>16.7293385748703</v>
      </c>
      <c r="C49" s="154">
        <v>2.44530349940292</v>
      </c>
      <c r="D49" s="154">
        <v>182.31105038400082</v>
      </c>
      <c r="E49" s="154">
        <v>0.09176261416756352</v>
      </c>
      <c r="F49" s="154">
        <v>0.013412810108067448</v>
      </c>
    </row>
    <row r="50" spans="1:6" ht="15">
      <c r="A50" s="154">
        <v>2223</v>
      </c>
      <c r="B50" s="154">
        <v>8.50839046346345</v>
      </c>
      <c r="C50" s="154">
        <v>2.6071637028396597</v>
      </c>
      <c r="D50" s="154">
        <v>400.4509331529999</v>
      </c>
      <c r="E50" s="154">
        <v>0.021247023690197413</v>
      </c>
      <c r="F50" s="154">
        <v>0.00651056967781754</v>
      </c>
    </row>
    <row r="51" spans="1:6" ht="15">
      <c r="A51" s="154">
        <v>2256</v>
      </c>
      <c r="B51" s="154">
        <v>24.724050365544414</v>
      </c>
      <c r="C51" s="154">
        <v>2.8076817189400987</v>
      </c>
      <c r="D51" s="154">
        <v>192.69155850500036</v>
      </c>
      <c r="E51" s="154">
        <v>0.12830894387572678</v>
      </c>
      <c r="F51" s="154">
        <v>0.014570859983299368</v>
      </c>
    </row>
    <row r="52" spans="1:6" ht="15">
      <c r="A52" s="154">
        <v>2264</v>
      </c>
      <c r="B52" s="154">
        <v>13.672305747383614</v>
      </c>
      <c r="C52" s="154">
        <v>2.8534181050906153</v>
      </c>
      <c r="D52" s="154">
        <v>397.39484575599977</v>
      </c>
      <c r="E52" s="154">
        <v>0.03440483915027525</v>
      </c>
      <c r="F52" s="154">
        <v>0.007180309799092393</v>
      </c>
    </row>
    <row r="53" spans="1:6" ht="15">
      <c r="A53" s="154">
        <v>2214</v>
      </c>
      <c r="B53" s="154">
        <v>11.8397250636972</v>
      </c>
      <c r="C53" s="154">
        <v>3.0002682898987802</v>
      </c>
      <c r="D53" s="154">
        <v>438.22864165799984</v>
      </c>
      <c r="E53" s="154">
        <v>0.02701723241754038</v>
      </c>
      <c r="F53" s="154">
        <v>0.006846353717428252</v>
      </c>
    </row>
    <row r="54" spans="1:6" ht="15">
      <c r="A54" s="154">
        <v>2230</v>
      </c>
      <c r="B54" s="154">
        <v>8.325951014122966</v>
      </c>
      <c r="C54" s="154">
        <v>3.070911918655875</v>
      </c>
      <c r="D54" s="154">
        <v>478.0371713979996</v>
      </c>
      <c r="E54" s="154">
        <v>0.017416953141476576</v>
      </c>
      <c r="F54" s="154">
        <v>0.006424002362985962</v>
      </c>
    </row>
    <row r="55" spans="1:6" ht="15">
      <c r="A55" s="154">
        <v>2266</v>
      </c>
      <c r="B55" s="154">
        <v>14.27153577448553</v>
      </c>
      <c r="C55" s="154">
        <v>3.4930843190536307</v>
      </c>
      <c r="D55" s="154">
        <v>504.253654979</v>
      </c>
      <c r="E55" s="154">
        <v>0.028302295151593652</v>
      </c>
      <c r="F55" s="154">
        <v>0.0069272364901333296</v>
      </c>
    </row>
    <row r="56" spans="1:6" ht="15">
      <c r="A56" s="154">
        <v>2272</v>
      </c>
      <c r="B56" s="154">
        <v>34.80290097364473</v>
      </c>
      <c r="C56" s="154">
        <v>3.6865318410675423</v>
      </c>
      <c r="D56" s="154">
        <v>117.14522715499987</v>
      </c>
      <c r="E56" s="154">
        <v>0.2970919244332125</v>
      </c>
      <c r="F56" s="154">
        <v>0.03146975707503417</v>
      </c>
    </row>
    <row r="57" spans="1:6" ht="15">
      <c r="A57" s="154">
        <v>2244</v>
      </c>
      <c r="B57" s="154">
        <v>32.79319159149841</v>
      </c>
      <c r="C57" s="154">
        <v>4.801079178740614</v>
      </c>
      <c r="D57" s="154">
        <v>530.7781324769999</v>
      </c>
      <c r="E57" s="154">
        <v>0.061783237825683096</v>
      </c>
      <c r="F57" s="154">
        <v>0.009045359793432444</v>
      </c>
    </row>
    <row r="58" spans="1:6" ht="15">
      <c r="A58" s="154">
        <v>2269</v>
      </c>
      <c r="B58" s="154">
        <v>21.668192225663716</v>
      </c>
      <c r="C58" s="154">
        <v>5.042624207190105</v>
      </c>
      <c r="D58" s="154">
        <v>723.1556391295445</v>
      </c>
      <c r="E58" s="154">
        <v>0.029963386929742417</v>
      </c>
      <c r="F58" s="154">
        <v>0.006973082880553713</v>
      </c>
    </row>
    <row r="59" spans="1:6" ht="15">
      <c r="A59" s="154">
        <v>2247</v>
      </c>
      <c r="B59" s="154">
        <v>17.855757122500325</v>
      </c>
      <c r="C59" s="154">
        <v>5.4201303871252735</v>
      </c>
      <c r="D59" s="154">
        <v>782.1135601300006</v>
      </c>
      <c r="E59" s="154">
        <v>0.022830133669504968</v>
      </c>
      <c r="F59" s="154">
        <v>0.0069301066538526145</v>
      </c>
    </row>
    <row r="60" spans="1:6" ht="15">
      <c r="A60" s="154">
        <v>2238</v>
      </c>
      <c r="B60" s="154">
        <v>22.216626229766998</v>
      </c>
      <c r="C60" s="154">
        <v>5.9789074372626505</v>
      </c>
      <c r="D60" s="154">
        <v>851.8226327179987</v>
      </c>
      <c r="E60" s="154">
        <v>0.026081281920014392</v>
      </c>
      <c r="F60" s="154">
        <v>0.0070189581816875795</v>
      </c>
    </row>
    <row r="61" spans="1:6" ht="15">
      <c r="A61" s="154">
        <v>2252</v>
      </c>
      <c r="B61" s="154">
        <v>60.311823486499065</v>
      </c>
      <c r="C61" s="154">
        <v>6.079041918889312</v>
      </c>
      <c r="D61" s="154">
        <v>76.78724956469995</v>
      </c>
      <c r="E61" s="154">
        <v>0.7854406015113369</v>
      </c>
      <c r="F61" s="154">
        <v>0.07916733511554142</v>
      </c>
    </row>
    <row r="62" spans="1:6" ht="15">
      <c r="A62" s="154">
        <v>2270</v>
      </c>
      <c r="B62" s="154">
        <v>54.916058199855144</v>
      </c>
      <c r="C62" s="154">
        <v>6.633719941817481</v>
      </c>
      <c r="D62" s="154">
        <v>271.0700290455793</v>
      </c>
      <c r="E62" s="154">
        <v>0.20258992996463374</v>
      </c>
      <c r="F62" s="154">
        <v>0.02447234747852574</v>
      </c>
    </row>
    <row r="63" spans="1:6" ht="15">
      <c r="A63" s="154">
        <v>2265</v>
      </c>
      <c r="B63" s="154">
        <v>54.705242891772826</v>
      </c>
      <c r="C63" s="154">
        <v>6.714822932799226</v>
      </c>
      <c r="D63" s="154">
        <v>268.7048555399998</v>
      </c>
      <c r="E63" s="154">
        <v>0.20358859084192962</v>
      </c>
      <c r="F63" s="154">
        <v>0.0249895853921391</v>
      </c>
    </row>
    <row r="64" spans="1:6" ht="15">
      <c r="A64" s="154">
        <v>2239</v>
      </c>
      <c r="B64" s="154">
        <v>78.86783145848034</v>
      </c>
      <c r="C64" s="154">
        <v>8.013480592323948</v>
      </c>
      <c r="D64" s="154">
        <v>38.900548498700054</v>
      </c>
      <c r="E64" s="154">
        <v>2.027422093061641</v>
      </c>
      <c r="F64" s="154">
        <v>0.20599916714777775</v>
      </c>
    </row>
    <row r="65" spans="1:6" ht="15">
      <c r="A65" s="154">
        <v>2249</v>
      </c>
      <c r="B65" s="154">
        <v>124.86931903179601</v>
      </c>
      <c r="C65" s="154">
        <v>13.67984609847731</v>
      </c>
      <c r="D65" s="154">
        <v>310.87836934100085</v>
      </c>
      <c r="E65" s="154">
        <v>0.40166615418272317</v>
      </c>
      <c r="F65" s="154">
        <v>0.044003853106524625</v>
      </c>
    </row>
    <row r="66" spans="1:6" ht="15">
      <c r="A66" s="154">
        <v>2231</v>
      </c>
      <c r="B66" s="154">
        <v>147.80042539145398</v>
      </c>
      <c r="C66" s="154">
        <v>14.983544001802459</v>
      </c>
      <c r="D66" s="154">
        <v>53.19431783519994</v>
      </c>
      <c r="E66" s="154">
        <v>2.7785002497701163</v>
      </c>
      <c r="F66" s="154">
        <v>0.2816756490462501</v>
      </c>
    </row>
    <row r="67" spans="1:6" ht="15">
      <c r="A67" s="154">
        <v>2235</v>
      </c>
      <c r="B67" s="154">
        <v>148.25849240977286</v>
      </c>
      <c r="C67" s="154">
        <v>15.15404358338931</v>
      </c>
      <c r="D67" s="154">
        <v>77.41639913159995</v>
      </c>
      <c r="E67" s="154">
        <v>1.9150786406088018</v>
      </c>
      <c r="F67" s="154">
        <v>0.19574720283268393</v>
      </c>
    </row>
    <row r="68" spans="1:6" ht="15">
      <c r="A68" s="154">
        <v>2237</v>
      </c>
      <c r="B68" s="154">
        <v>144.32601537771902</v>
      </c>
      <c r="C68" s="154">
        <v>15.188795575347811</v>
      </c>
      <c r="D68" s="154">
        <v>178.283362804</v>
      </c>
      <c r="E68" s="154">
        <v>0.809531596823127</v>
      </c>
      <c r="F68" s="154">
        <v>0.0851946885927094</v>
      </c>
    </row>
    <row r="69" spans="1:6" ht="15">
      <c r="A69" s="154">
        <v>2222</v>
      </c>
      <c r="B69" s="154">
        <v>154.9856467502944</v>
      </c>
      <c r="C69" s="154">
        <v>16.0707178695914</v>
      </c>
      <c r="D69" s="154">
        <v>129.92702117000056</v>
      </c>
      <c r="E69" s="154">
        <v>1.192866929100963</v>
      </c>
      <c r="F69" s="154">
        <v>0.12369034343182528</v>
      </c>
    </row>
    <row r="70" spans="1:6" ht="15">
      <c r="A70" s="154">
        <v>2220</v>
      </c>
      <c r="B70" s="154">
        <v>165.96136251402197</v>
      </c>
      <c r="C70" s="154">
        <v>16.711659079962967</v>
      </c>
      <c r="D70" s="154">
        <v>27.627968758599998</v>
      </c>
      <c r="E70" s="154">
        <v>6.007005580616988</v>
      </c>
      <c r="F70" s="154">
        <v>0.6048819305531097</v>
      </c>
    </row>
    <row r="71" spans="1:6" ht="15">
      <c r="A71" s="154">
        <v>2215</v>
      </c>
      <c r="B71" s="154">
        <v>159.09434867845437</v>
      </c>
      <c r="C71" s="154">
        <v>16.727605450057137</v>
      </c>
      <c r="D71" s="154">
        <v>180.8193638170004</v>
      </c>
      <c r="E71" s="154">
        <v>0.8798523859395224</v>
      </c>
      <c r="F71" s="154">
        <v>0.092510033753832</v>
      </c>
    </row>
    <row r="72" spans="1:6" ht="15">
      <c r="A72" s="154">
        <v>2213</v>
      </c>
      <c r="B72" s="154">
        <v>163.5717807267411</v>
      </c>
      <c r="C72" s="154">
        <v>17.53317269079802</v>
      </c>
      <c r="D72" s="154">
        <v>149.67036175757337</v>
      </c>
      <c r="E72" s="154">
        <v>1.0928802389860217</v>
      </c>
      <c r="F72" s="154">
        <v>0.11714525497838475</v>
      </c>
    </row>
    <row r="73" spans="1:6" ht="15">
      <c r="A73" s="154">
        <v>2201</v>
      </c>
      <c r="B73" s="154">
        <v>172.4916381673712</v>
      </c>
      <c r="C73" s="154">
        <v>18.13388211612303</v>
      </c>
      <c r="D73" s="154">
        <v>55.85136049380009</v>
      </c>
      <c r="E73" s="154">
        <v>3.0884053072712354</v>
      </c>
      <c r="F73" s="154">
        <v>0.32468111708999503</v>
      </c>
    </row>
    <row r="74" spans="1:6" ht="15">
      <c r="A74" s="154">
        <v>2203</v>
      </c>
      <c r="B74" s="154">
        <v>1834.5666030017765</v>
      </c>
      <c r="C74" s="154">
        <v>18.651212481956826</v>
      </c>
      <c r="D74" s="154">
        <v>13.067730220080724</v>
      </c>
      <c r="E74" s="154">
        <v>140.38907844781355</v>
      </c>
      <c r="F74" s="154">
        <v>1.4272725383706009</v>
      </c>
    </row>
    <row r="75" spans="1:6" ht="15">
      <c r="A75" s="154">
        <v>2243</v>
      </c>
      <c r="B75" s="154">
        <v>188.84737031665236</v>
      </c>
      <c r="C75" s="154">
        <v>21.50497136942895</v>
      </c>
      <c r="D75" s="154">
        <v>196.35498003500047</v>
      </c>
      <c r="E75" s="154">
        <v>0.9617651168459803</v>
      </c>
      <c r="F75" s="154">
        <v>0.10952088592606955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9"/>
  <sheetViews>
    <sheetView zoomScale="90" zoomScaleNormal="90" zoomScalePageLayoutView="0" workbookViewId="0" topLeftCell="A1">
      <pane ySplit="2" topLeftCell="A3" activePane="bottomLeft" state="frozen"/>
      <selection pane="topLeft" activeCell="A50" sqref="A50:K50"/>
      <selection pane="bottomLeft" activeCell="A1" sqref="A1:J1"/>
    </sheetView>
  </sheetViews>
  <sheetFormatPr defaultColWidth="9.140625" defaultRowHeight="12.75"/>
  <cols>
    <col min="1" max="1" width="25.00390625" style="5" customWidth="1"/>
    <col min="2" max="2" width="21.28125" style="5" customWidth="1"/>
    <col min="3" max="3" width="45.57421875" style="5" customWidth="1"/>
    <col min="4" max="4" width="10.57421875" style="8" bestFit="1" customWidth="1"/>
    <col min="5" max="10" width="17.7109375" style="26" customWidth="1"/>
    <col min="11" max="16384" width="9.140625" style="5" customWidth="1"/>
  </cols>
  <sheetData>
    <row r="1" spans="1:10" ht="36" customHeight="1" thickBot="1">
      <c r="A1" s="352" t="s">
        <v>323</v>
      </c>
      <c r="B1" s="352"/>
      <c r="C1" s="352"/>
      <c r="D1" s="352"/>
      <c r="E1" s="352"/>
      <c r="F1" s="352"/>
      <c r="G1" s="352"/>
      <c r="H1" s="352"/>
      <c r="I1" s="352"/>
      <c r="J1" s="352"/>
    </row>
    <row r="2" spans="1:10" ht="41.25" customHeight="1" thickBot="1">
      <c r="A2" s="34" t="s">
        <v>51</v>
      </c>
      <c r="B2" s="54" t="s">
        <v>16</v>
      </c>
      <c r="C2" s="54" t="s">
        <v>7</v>
      </c>
      <c r="D2" s="54" t="s">
        <v>4</v>
      </c>
      <c r="E2" s="55" t="s">
        <v>36</v>
      </c>
      <c r="F2" s="55" t="s">
        <v>37</v>
      </c>
      <c r="G2" s="55" t="s">
        <v>38</v>
      </c>
      <c r="H2" s="55" t="s">
        <v>39</v>
      </c>
      <c r="I2" s="55" t="s">
        <v>40</v>
      </c>
      <c r="J2" s="55" t="s">
        <v>41</v>
      </c>
    </row>
    <row r="3" spans="1:10" ht="15">
      <c r="A3" s="125" t="s">
        <v>80</v>
      </c>
      <c r="B3" s="225" t="s">
        <v>347</v>
      </c>
      <c r="C3" s="123" t="s">
        <v>80</v>
      </c>
      <c r="D3" s="123" t="s">
        <v>58</v>
      </c>
      <c r="E3" s="124">
        <v>1325.51940312607</v>
      </c>
      <c r="F3" s="124">
        <v>98.7322022409506</v>
      </c>
      <c r="G3" s="124">
        <v>340.633488140087</v>
      </c>
      <c r="H3" s="124">
        <v>288.92543369833</v>
      </c>
      <c r="I3" s="124">
        <v>20.4030334704884</v>
      </c>
      <c r="J3" s="124">
        <v>408.060669409769</v>
      </c>
    </row>
    <row r="4" spans="1:10" ht="15">
      <c r="A4" s="125" t="s">
        <v>80</v>
      </c>
      <c r="B4" s="225" t="s">
        <v>348</v>
      </c>
      <c r="C4" s="123" t="s">
        <v>81</v>
      </c>
      <c r="D4" s="123" t="s">
        <v>58</v>
      </c>
      <c r="E4" s="124">
        <v>15.5548247162593</v>
      </c>
      <c r="F4" s="124">
        <v>2.99518799668015</v>
      </c>
      <c r="G4" s="124">
        <v>1.74390628183415</v>
      </c>
      <c r="H4" s="124">
        <v>0.911892483898856</v>
      </c>
      <c r="I4" s="124">
        <v>0.205635814767316</v>
      </c>
      <c r="J4" s="124">
        <v>4.11271629534632</v>
      </c>
    </row>
    <row r="5" spans="1:10" ht="15">
      <c r="A5" s="125" t="s">
        <v>80</v>
      </c>
      <c r="B5" s="225" t="s">
        <v>349</v>
      </c>
      <c r="C5" s="123" t="s">
        <v>83</v>
      </c>
      <c r="D5" s="123" t="s">
        <v>58</v>
      </c>
      <c r="E5" s="124">
        <v>0.968452515878675</v>
      </c>
      <c r="F5" s="124">
        <v>0.471925797022947</v>
      </c>
      <c r="G5" s="124">
        <v>1.17406122510795</v>
      </c>
      <c r="H5" s="124">
        <v>0.56156414010895</v>
      </c>
      <c r="I5" s="124">
        <v>0.0543942072174683</v>
      </c>
      <c r="J5" s="124">
        <v>1.08788414434937</v>
      </c>
    </row>
    <row r="6" spans="1:10" ht="15">
      <c r="A6" s="125" t="s">
        <v>80</v>
      </c>
      <c r="B6" s="225" t="s">
        <v>350</v>
      </c>
      <c r="C6" s="123" t="s">
        <v>84</v>
      </c>
      <c r="D6" s="123" t="s">
        <v>58</v>
      </c>
      <c r="E6" s="124">
        <v>2.33343594084869</v>
      </c>
      <c r="F6" s="124">
        <v>0.210457903198277</v>
      </c>
      <c r="G6" s="124">
        <v>0.00599102162056986</v>
      </c>
      <c r="H6" s="124">
        <v>0.00599102162056986</v>
      </c>
      <c r="I6" s="124">
        <v>0.0113920486746762</v>
      </c>
      <c r="J6" s="124">
        <v>0.227840973493523</v>
      </c>
    </row>
    <row r="7" spans="1:10" ht="15">
      <c r="A7" s="125" t="s">
        <v>80</v>
      </c>
      <c r="B7" s="225" t="s">
        <v>351</v>
      </c>
      <c r="C7" s="123" t="s">
        <v>85</v>
      </c>
      <c r="D7" s="123" t="s">
        <v>58</v>
      </c>
      <c r="E7" s="124">
        <v>0.900999261788847</v>
      </c>
      <c r="F7" s="124">
        <v>0.354890502371982</v>
      </c>
      <c r="G7" s="124">
        <v>0.0406261448924658</v>
      </c>
      <c r="H7" s="124">
        <v>0.0406261448924658</v>
      </c>
      <c r="I7" s="124">
        <v>0.0208166656454972</v>
      </c>
      <c r="J7" s="124">
        <v>0.416333312909945</v>
      </c>
    </row>
    <row r="8" spans="1:10" ht="15">
      <c r="A8" s="125" t="s">
        <v>80</v>
      </c>
      <c r="B8" s="225" t="s">
        <v>352</v>
      </c>
      <c r="C8" s="123" t="s">
        <v>86</v>
      </c>
      <c r="D8" s="123" t="s">
        <v>58</v>
      </c>
      <c r="E8" s="124">
        <v>0.503123454747832</v>
      </c>
      <c r="F8" s="124">
        <v>0.36201902540858</v>
      </c>
      <c r="G8" s="124">
        <v>1.28984843799663</v>
      </c>
      <c r="H8" s="124">
        <v>0.608250367239647</v>
      </c>
      <c r="I8" s="124">
        <v>0.0510668101393804</v>
      </c>
      <c r="J8" s="124">
        <v>1.02133620278761</v>
      </c>
    </row>
    <row r="9" spans="1:10" ht="15">
      <c r="A9" s="125" t="s">
        <v>80</v>
      </c>
      <c r="B9" s="225" t="s">
        <v>353</v>
      </c>
      <c r="C9" s="123" t="s">
        <v>87</v>
      </c>
      <c r="D9" s="123" t="s">
        <v>58</v>
      </c>
      <c r="E9" s="124">
        <v>5.10923327575367</v>
      </c>
      <c r="F9" s="124">
        <v>0.886971606736564</v>
      </c>
      <c r="G9" s="124">
        <v>0.0898607844060109</v>
      </c>
      <c r="H9" s="124">
        <v>0.0898607844060109</v>
      </c>
      <c r="I9" s="124">
        <v>0.0514122311127671</v>
      </c>
      <c r="J9" s="124">
        <v>1.02824462225534</v>
      </c>
    </row>
    <row r="10" spans="1:10" ht="15">
      <c r="A10" s="125" t="s">
        <v>80</v>
      </c>
      <c r="B10" s="225" t="s">
        <v>354</v>
      </c>
      <c r="C10" s="123" t="s">
        <v>88</v>
      </c>
      <c r="D10" s="123" t="s">
        <v>58</v>
      </c>
      <c r="E10" s="124">
        <v>18.7974222154058</v>
      </c>
      <c r="F10" s="124">
        <v>3.62194125290647</v>
      </c>
      <c r="G10" s="124">
        <v>32.7245366815505</v>
      </c>
      <c r="H10" s="124">
        <v>32.7245366815505</v>
      </c>
      <c r="I10" s="124">
        <v>1.91297252286616</v>
      </c>
      <c r="J10" s="124">
        <v>38.2594504573231</v>
      </c>
    </row>
    <row r="11" spans="1:10" ht="15">
      <c r="A11" s="125" t="s">
        <v>80</v>
      </c>
      <c r="B11" s="225" t="s">
        <v>355</v>
      </c>
      <c r="C11" s="123" t="s">
        <v>89</v>
      </c>
      <c r="D11" s="123" t="s">
        <v>58</v>
      </c>
      <c r="E11" s="124">
        <v>2.22323621600649</v>
      </c>
      <c r="F11" s="124">
        <v>0.336680164695624</v>
      </c>
      <c r="G11" s="124">
        <v>0.0323679509490685</v>
      </c>
      <c r="H11" s="124">
        <v>0.0323679509490685</v>
      </c>
      <c r="I11" s="124">
        <v>0.0194235850339312</v>
      </c>
      <c r="J11" s="124">
        <v>0.388471700678624</v>
      </c>
    </row>
    <row r="12" spans="1:10" ht="15">
      <c r="A12" s="125" t="s">
        <v>80</v>
      </c>
      <c r="B12" s="225" t="s">
        <v>356</v>
      </c>
      <c r="C12" s="123" t="s">
        <v>90</v>
      </c>
      <c r="D12" s="123" t="s">
        <v>58</v>
      </c>
      <c r="E12" s="124">
        <v>97.7769420735571</v>
      </c>
      <c r="F12" s="124">
        <v>12.1031971138987</v>
      </c>
      <c r="G12" s="124">
        <v>139.055121001566</v>
      </c>
      <c r="H12" s="124">
        <v>135.21573251139</v>
      </c>
      <c r="I12" s="124">
        <v>7.75362787501517</v>
      </c>
      <c r="J12" s="124">
        <v>155.072557500303</v>
      </c>
    </row>
    <row r="13" spans="1:10" ht="15">
      <c r="A13" s="125" t="s">
        <v>80</v>
      </c>
      <c r="B13" s="225" t="s">
        <v>357</v>
      </c>
      <c r="C13" s="123" t="s">
        <v>91</v>
      </c>
      <c r="D13" s="123" t="s">
        <v>58</v>
      </c>
      <c r="E13" s="124">
        <v>16.5732560640534</v>
      </c>
      <c r="F13" s="124">
        <v>1.71825227210881</v>
      </c>
      <c r="G13" s="124">
        <v>1.97977881941666</v>
      </c>
      <c r="H13" s="124">
        <v>1.00054753685307</v>
      </c>
      <c r="I13" s="124">
        <v>0.143094726787467</v>
      </c>
      <c r="J13" s="124">
        <v>2.86189453574934</v>
      </c>
    </row>
    <row r="14" spans="1:10" ht="15">
      <c r="A14" s="125" t="s">
        <v>80</v>
      </c>
      <c r="B14" s="225" t="s">
        <v>358</v>
      </c>
      <c r="C14" s="123" t="s">
        <v>92</v>
      </c>
      <c r="D14" s="123" t="s">
        <v>58</v>
      </c>
      <c r="E14" s="124">
        <v>18.4393261937333</v>
      </c>
      <c r="F14" s="124">
        <v>2.44538358359331</v>
      </c>
      <c r="G14" s="124">
        <v>32.8030851574275</v>
      </c>
      <c r="H14" s="124">
        <v>32.8030851574275</v>
      </c>
      <c r="I14" s="124">
        <v>1.85518256531689</v>
      </c>
      <c r="J14" s="124">
        <v>37.1036513063377</v>
      </c>
    </row>
    <row r="15" spans="1:10" ht="15" customHeight="1">
      <c r="A15" s="125" t="s">
        <v>80</v>
      </c>
      <c r="B15" s="225" t="s">
        <v>359</v>
      </c>
      <c r="C15" s="123" t="s">
        <v>93</v>
      </c>
      <c r="D15" s="123" t="s">
        <v>58</v>
      </c>
      <c r="E15" s="124">
        <v>9.13055499404389</v>
      </c>
      <c r="F15" s="124">
        <v>1.05625232806689</v>
      </c>
      <c r="G15" s="124">
        <v>32.7124845266746</v>
      </c>
      <c r="H15" s="124">
        <v>32.7124845266746</v>
      </c>
      <c r="I15" s="124">
        <v>1.77730193972324</v>
      </c>
      <c r="J15" s="124">
        <v>35.5460387944648</v>
      </c>
    </row>
    <row r="16" spans="1:10" ht="15">
      <c r="A16" s="125" t="s">
        <v>80</v>
      </c>
      <c r="B16" s="225" t="s">
        <v>360</v>
      </c>
      <c r="C16" s="123" t="s">
        <v>94</v>
      </c>
      <c r="D16" s="123" t="s">
        <v>58</v>
      </c>
      <c r="E16" s="124">
        <v>60.255753567796</v>
      </c>
      <c r="F16" s="124">
        <v>8.02550892359148</v>
      </c>
      <c r="G16" s="124">
        <v>120.606359692016</v>
      </c>
      <c r="H16" s="124">
        <v>117.251978890374</v>
      </c>
      <c r="I16" s="124">
        <v>6.59355199020869</v>
      </c>
      <c r="J16" s="124">
        <v>131.871039804174</v>
      </c>
    </row>
    <row r="17" spans="1:10" ht="15">
      <c r="A17" s="125" t="s">
        <v>80</v>
      </c>
      <c r="B17" s="225" t="s">
        <v>361</v>
      </c>
      <c r="C17" s="123" t="s">
        <v>95</v>
      </c>
      <c r="D17" s="123" t="s">
        <v>58</v>
      </c>
      <c r="E17" s="124">
        <v>2.80099641293266</v>
      </c>
      <c r="F17" s="124">
        <v>0.60237817129519</v>
      </c>
      <c r="G17" s="124">
        <v>0.0704796876675616</v>
      </c>
      <c r="H17" s="124">
        <v>0.0704796876675616</v>
      </c>
      <c r="I17" s="124">
        <v>0.0354135715243554</v>
      </c>
      <c r="J17" s="124">
        <v>0.708271430487107</v>
      </c>
    </row>
    <row r="18" spans="1:10" ht="15">
      <c r="A18" s="125" t="s">
        <v>80</v>
      </c>
      <c r="B18" s="225" t="s">
        <v>362</v>
      </c>
      <c r="C18" s="123" t="s">
        <v>96</v>
      </c>
      <c r="D18" s="123" t="s">
        <v>58</v>
      </c>
      <c r="E18" s="124">
        <v>2.38749795502224</v>
      </c>
      <c r="F18" s="124">
        <v>0.430764227081366</v>
      </c>
      <c r="G18" s="124">
        <v>6.35250652554455</v>
      </c>
      <c r="H18" s="124">
        <v>2.99812572390181</v>
      </c>
      <c r="I18" s="124">
        <v>0.180467892157009</v>
      </c>
      <c r="J18" s="124">
        <v>3.60935784314018</v>
      </c>
    </row>
    <row r="19" spans="1:10" ht="15">
      <c r="A19" s="125" t="s">
        <v>97</v>
      </c>
      <c r="B19" s="225" t="s">
        <v>363</v>
      </c>
      <c r="C19" s="123" t="s">
        <v>97</v>
      </c>
      <c r="D19" s="123" t="s">
        <v>58</v>
      </c>
      <c r="E19" s="124">
        <v>121.394313151</v>
      </c>
      <c r="F19" s="124">
        <v>27.0457860053082</v>
      </c>
      <c r="G19" s="124">
        <v>1.72422909471384</v>
      </c>
      <c r="H19" s="124">
        <v>1.72422909471384</v>
      </c>
      <c r="I19" s="124">
        <v>1.51421132105379</v>
      </c>
      <c r="J19" s="124">
        <v>30.2842264210759</v>
      </c>
    </row>
    <row r="20" spans="1:10" ht="15">
      <c r="A20" s="125" t="s">
        <v>97</v>
      </c>
      <c r="B20" s="225" t="s">
        <v>364</v>
      </c>
      <c r="C20" s="123" t="s">
        <v>98</v>
      </c>
      <c r="D20" s="123" t="s">
        <v>58</v>
      </c>
      <c r="E20" s="124">
        <v>70.578532009915</v>
      </c>
      <c r="F20" s="124">
        <v>5.97517205745391</v>
      </c>
      <c r="G20" s="124">
        <v>0.384801438891353</v>
      </c>
      <c r="H20" s="124">
        <v>0.384801438891353</v>
      </c>
      <c r="I20" s="124">
        <v>0.334735447176066</v>
      </c>
      <c r="J20" s="124">
        <v>6.69470894352133</v>
      </c>
    </row>
    <row r="21" spans="1:10" ht="15">
      <c r="A21" s="125" t="s">
        <v>97</v>
      </c>
      <c r="B21" s="225" t="s">
        <v>365</v>
      </c>
      <c r="C21" s="123" t="s">
        <v>99</v>
      </c>
      <c r="D21" s="123" t="s">
        <v>58</v>
      </c>
      <c r="E21" s="124">
        <v>7.47878747172742</v>
      </c>
      <c r="F21" s="124">
        <v>1.97815620221581</v>
      </c>
      <c r="G21" s="124">
        <v>0.19377075766326</v>
      </c>
      <c r="H21" s="124">
        <v>0.19377075766326</v>
      </c>
      <c r="I21" s="124">
        <v>0.114311945256793</v>
      </c>
      <c r="J21" s="124">
        <v>2.28623890513586</v>
      </c>
    </row>
    <row r="22" spans="1:10" ht="15">
      <c r="A22" s="125" t="s">
        <v>97</v>
      </c>
      <c r="B22" s="225" t="s">
        <v>366</v>
      </c>
      <c r="C22" s="123" t="s">
        <v>100</v>
      </c>
      <c r="D22" s="123" t="s">
        <v>58</v>
      </c>
      <c r="E22" s="124">
        <v>3.41532726947973</v>
      </c>
      <c r="F22" s="124">
        <v>0.775486137664574</v>
      </c>
      <c r="G22" s="124">
        <v>0.0578261096945753</v>
      </c>
      <c r="H22" s="124">
        <v>0.0578261096945753</v>
      </c>
      <c r="I22" s="124">
        <v>0.0438585393346921</v>
      </c>
      <c r="J22" s="124">
        <v>0.877170786693841</v>
      </c>
    </row>
    <row r="23" spans="1:10" ht="15">
      <c r="A23" s="125" t="s">
        <v>97</v>
      </c>
      <c r="B23" s="225" t="s">
        <v>367</v>
      </c>
      <c r="C23" s="123" t="s">
        <v>101</v>
      </c>
      <c r="D23" s="123" t="s">
        <v>58</v>
      </c>
      <c r="E23" s="124">
        <v>18.6781868469508</v>
      </c>
      <c r="F23" s="124">
        <v>5.79956438407619</v>
      </c>
      <c r="G23" s="124">
        <v>0.519687200421129</v>
      </c>
      <c r="H23" s="124">
        <v>0.519687200421129</v>
      </c>
      <c r="I23" s="124">
        <v>0.332592188657753</v>
      </c>
      <c r="J23" s="124">
        <v>6.65184377315507</v>
      </c>
    </row>
    <row r="24" spans="1:10" ht="15">
      <c r="A24" s="125" t="s">
        <v>102</v>
      </c>
      <c r="B24" s="225" t="s">
        <v>368</v>
      </c>
      <c r="C24" s="123" t="s">
        <v>102</v>
      </c>
      <c r="D24" s="123" t="s">
        <v>58</v>
      </c>
      <c r="E24" s="124">
        <v>131.913304802614</v>
      </c>
      <c r="F24" s="124">
        <v>16.1213499375033</v>
      </c>
      <c r="G24" s="124">
        <v>7.13577613308528</v>
      </c>
      <c r="H24" s="124">
        <v>6.12721417255324</v>
      </c>
      <c r="I24" s="124">
        <v>1.17097705842403</v>
      </c>
      <c r="J24" s="124">
        <v>23.4195411684806</v>
      </c>
    </row>
    <row r="25" spans="1:10" ht="15">
      <c r="A25" s="125" t="s">
        <v>102</v>
      </c>
      <c r="B25" s="225" t="s">
        <v>369</v>
      </c>
      <c r="C25" s="123" t="s">
        <v>103</v>
      </c>
      <c r="D25" s="123" t="s">
        <v>58</v>
      </c>
      <c r="E25" s="124">
        <v>43.980919110681</v>
      </c>
      <c r="F25" s="124">
        <v>6.75631484706962</v>
      </c>
      <c r="G25" s="124">
        <v>0.446651422655972</v>
      </c>
      <c r="H25" s="124">
        <v>0.284707818878235</v>
      </c>
      <c r="I25" s="124">
        <v>0.370580140313045</v>
      </c>
      <c r="J25" s="124">
        <v>7.4116028062609</v>
      </c>
    </row>
    <row r="26" spans="1:10" ht="15">
      <c r="A26" s="125" t="s">
        <v>102</v>
      </c>
      <c r="B26" s="225" t="s">
        <v>370</v>
      </c>
      <c r="C26" s="123" t="s">
        <v>104</v>
      </c>
      <c r="D26" s="123" t="s">
        <v>58</v>
      </c>
      <c r="E26" s="124">
        <v>5.90153190524739</v>
      </c>
      <c r="F26" s="124">
        <v>0.768263483664047</v>
      </c>
      <c r="G26" s="124">
        <v>0.0259248258573354</v>
      </c>
      <c r="H26" s="124">
        <v>0.0186424464217858</v>
      </c>
      <c r="I26" s="124">
        <v>0.0414161015834649</v>
      </c>
      <c r="J26" s="124">
        <v>0.828322031669298</v>
      </c>
    </row>
    <row r="27" spans="1:10" ht="15">
      <c r="A27" s="125" t="s">
        <v>102</v>
      </c>
      <c r="B27" s="225" t="s">
        <v>371</v>
      </c>
      <c r="C27" s="123" t="s">
        <v>105</v>
      </c>
      <c r="D27" s="123" t="s">
        <v>58</v>
      </c>
      <c r="E27" s="124">
        <v>7.70320630372341</v>
      </c>
      <c r="F27" s="124">
        <v>1.12155437955152</v>
      </c>
      <c r="G27" s="124">
        <v>0.0265062324616684</v>
      </c>
      <c r="H27" s="124">
        <v>0.0254843084709527</v>
      </c>
      <c r="I27" s="124">
        <v>0.0603704572643407</v>
      </c>
      <c r="J27" s="124">
        <v>1.20740914528682</v>
      </c>
    </row>
    <row r="28" spans="1:10" ht="15">
      <c r="A28" s="125" t="s">
        <v>102</v>
      </c>
      <c r="B28" s="225" t="s">
        <v>372</v>
      </c>
      <c r="C28" s="123" t="s">
        <v>106</v>
      </c>
      <c r="D28" s="123" t="s">
        <v>58</v>
      </c>
      <c r="E28" s="124">
        <v>3.02836139512813</v>
      </c>
      <c r="F28" s="124">
        <v>0.465472760604731</v>
      </c>
      <c r="G28" s="124">
        <v>0.0229965373155262</v>
      </c>
      <c r="H28" s="124">
        <v>0.0220874953352332</v>
      </c>
      <c r="I28" s="124">
        <v>0.0256610661021034</v>
      </c>
      <c r="J28" s="124">
        <v>0.513221322042068</v>
      </c>
    </row>
    <row r="29" spans="1:10" ht="15">
      <c r="A29" s="125" t="s">
        <v>107</v>
      </c>
      <c r="B29" s="225" t="s">
        <v>373</v>
      </c>
      <c r="C29" s="123" t="s">
        <v>107</v>
      </c>
      <c r="D29" s="123" t="s">
        <v>58</v>
      </c>
      <c r="E29" s="124">
        <v>109.107324918101</v>
      </c>
      <c r="F29" s="124">
        <v>16.7927744527854</v>
      </c>
      <c r="G29" s="124">
        <v>77.7864571258356</v>
      </c>
      <c r="H29" s="124">
        <v>73.0366640178909</v>
      </c>
      <c r="I29" s="124">
        <v>4.72786518266718</v>
      </c>
      <c r="J29" s="124">
        <v>94.5573036533435</v>
      </c>
    </row>
    <row r="30" spans="1:10" ht="15">
      <c r="A30" s="125" t="s">
        <v>107</v>
      </c>
      <c r="B30" s="225" t="s">
        <v>374</v>
      </c>
      <c r="C30" s="123" t="s">
        <v>108</v>
      </c>
      <c r="D30" s="123" t="s">
        <v>58</v>
      </c>
      <c r="E30" s="124">
        <v>0.510566779931781</v>
      </c>
      <c r="F30" s="124">
        <v>0.0510566779931781</v>
      </c>
      <c r="G30" s="124">
        <v>7.24654840699221</v>
      </c>
      <c r="H30" s="124">
        <v>7.19523746450405</v>
      </c>
      <c r="I30" s="124">
        <v>0.381383902236696</v>
      </c>
      <c r="J30" s="124">
        <v>7.62767804473393</v>
      </c>
    </row>
    <row r="31" spans="1:10" ht="15">
      <c r="A31" s="125" t="s">
        <v>107</v>
      </c>
      <c r="B31" s="225" t="s">
        <v>375</v>
      </c>
      <c r="C31" s="123" t="s">
        <v>109</v>
      </c>
      <c r="D31" s="123" t="s">
        <v>58</v>
      </c>
      <c r="E31" s="124">
        <v>0.0859210859713973</v>
      </c>
      <c r="F31" s="124">
        <v>0.00859210859713973</v>
      </c>
      <c r="G31" s="124">
        <v>2.87070113614356</v>
      </c>
      <c r="H31" s="124">
        <v>2.87070113614356</v>
      </c>
      <c r="I31" s="124">
        <v>0.151541749723195</v>
      </c>
      <c r="J31" s="124">
        <v>3.0308349944639</v>
      </c>
    </row>
    <row r="32" spans="1:10" ht="15">
      <c r="A32" s="125" t="s">
        <v>107</v>
      </c>
      <c r="B32" s="225" t="s">
        <v>376</v>
      </c>
      <c r="C32" s="123" t="s">
        <v>110</v>
      </c>
      <c r="D32" s="123" t="s">
        <v>58</v>
      </c>
      <c r="E32" s="124">
        <v>5.16153093327393</v>
      </c>
      <c r="F32" s="124">
        <v>0.296245459337019</v>
      </c>
      <c r="G32" s="124">
        <v>7.44937539906871</v>
      </c>
      <c r="H32" s="124">
        <v>7.44937539906871</v>
      </c>
      <c r="I32" s="124">
        <v>0.407664255705565</v>
      </c>
      <c r="J32" s="124">
        <v>8.1532851141113</v>
      </c>
    </row>
    <row r="33" spans="1:10" ht="15">
      <c r="A33" s="125" t="s">
        <v>107</v>
      </c>
      <c r="B33" s="225" t="s">
        <v>377</v>
      </c>
      <c r="C33" s="123" t="s">
        <v>111</v>
      </c>
      <c r="D33" s="123" t="s">
        <v>58</v>
      </c>
      <c r="E33" s="124">
        <v>13.057819906255</v>
      </c>
      <c r="F33" s="124">
        <v>2.88380795761374</v>
      </c>
      <c r="G33" s="124">
        <v>2.25412712055758</v>
      </c>
      <c r="H33" s="124">
        <v>2.08219946510434</v>
      </c>
      <c r="I33" s="124">
        <v>0.261368811722004</v>
      </c>
      <c r="J33" s="124">
        <v>5.22737623444008</v>
      </c>
    </row>
    <row r="34" spans="1:10" ht="15">
      <c r="A34" s="125" t="s">
        <v>107</v>
      </c>
      <c r="B34" s="225" t="s">
        <v>378</v>
      </c>
      <c r="C34" s="123" t="s">
        <v>112</v>
      </c>
      <c r="D34" s="123" t="s">
        <v>58</v>
      </c>
      <c r="E34" s="124">
        <v>1.96097613131002</v>
      </c>
      <c r="F34" s="124">
        <v>0.562414966974152</v>
      </c>
      <c r="G34" s="124">
        <v>0.907901493862841</v>
      </c>
      <c r="H34" s="124">
        <v>0.867120916663342</v>
      </c>
      <c r="I34" s="124">
        <v>0.0752387307177629</v>
      </c>
      <c r="J34" s="124">
        <v>1.50477461435526</v>
      </c>
    </row>
    <row r="35" spans="1:10" ht="15">
      <c r="A35" s="125" t="s">
        <v>107</v>
      </c>
      <c r="B35" s="225" t="s">
        <v>379</v>
      </c>
      <c r="C35" s="123" t="s">
        <v>113</v>
      </c>
      <c r="D35" s="123" t="s">
        <v>58</v>
      </c>
      <c r="E35" s="124">
        <v>0.991027540773479</v>
      </c>
      <c r="F35" s="124">
        <v>0.331033337120537</v>
      </c>
      <c r="G35" s="124">
        <v>0.478245088244644</v>
      </c>
      <c r="H35" s="124">
        <v>0.449375091469937</v>
      </c>
      <c r="I35" s="124">
        <v>0.0410741278205513</v>
      </c>
      <c r="J35" s="124">
        <v>0.821482556411025</v>
      </c>
    </row>
    <row r="36" spans="1:10" ht="15">
      <c r="A36" s="125" t="s">
        <v>107</v>
      </c>
      <c r="B36" s="225" t="s">
        <v>380</v>
      </c>
      <c r="C36" s="123" t="s">
        <v>114</v>
      </c>
      <c r="D36" s="123" t="s">
        <v>58</v>
      </c>
      <c r="E36" s="124">
        <v>0.622456114493425</v>
      </c>
      <c r="F36" s="124">
        <v>0.0622456114493698</v>
      </c>
      <c r="G36" s="124">
        <v>9.23805668564506</v>
      </c>
      <c r="H36" s="124">
        <v>9.21814365737251</v>
      </c>
      <c r="I36" s="124">
        <v>0.488441540464309</v>
      </c>
      <c r="J36" s="124">
        <v>9.76883080928619</v>
      </c>
    </row>
    <row r="37" spans="1:10" ht="15">
      <c r="A37" s="125" t="s">
        <v>115</v>
      </c>
      <c r="B37" s="225" t="s">
        <v>381</v>
      </c>
      <c r="C37" s="123" t="s">
        <v>115</v>
      </c>
      <c r="D37" s="123" t="s">
        <v>58</v>
      </c>
      <c r="E37" s="124">
        <v>1.87636971618949</v>
      </c>
      <c r="F37" s="124">
        <v>0.554695491835071</v>
      </c>
      <c r="G37" s="124">
        <v>2.50934534476791</v>
      </c>
      <c r="H37" s="124">
        <v>2.06049992869173</v>
      </c>
      <c r="I37" s="124">
        <v>0.137641864238253</v>
      </c>
      <c r="J37" s="124">
        <v>2.75283728476506</v>
      </c>
    </row>
    <row r="38" spans="1:10" ht="15">
      <c r="A38" s="125" t="s">
        <v>116</v>
      </c>
      <c r="B38" s="225" t="s">
        <v>382</v>
      </c>
      <c r="C38" s="123" t="s">
        <v>116</v>
      </c>
      <c r="D38" s="123" t="s">
        <v>58</v>
      </c>
      <c r="E38" s="124">
        <v>17.2475213666487</v>
      </c>
      <c r="F38" s="124">
        <v>2.98795833144146</v>
      </c>
      <c r="G38" s="124">
        <v>58.9100771267228</v>
      </c>
      <c r="H38" s="124">
        <v>54.9670698885349</v>
      </c>
      <c r="I38" s="124">
        <v>3.05026464315665</v>
      </c>
      <c r="J38" s="124">
        <v>61.005292863133</v>
      </c>
    </row>
    <row r="39" spans="1:10" ht="15">
      <c r="A39" s="166" t="s">
        <v>116</v>
      </c>
      <c r="B39" s="167" t="s">
        <v>383</v>
      </c>
      <c r="C39" s="167" t="s">
        <v>117</v>
      </c>
      <c r="D39" s="167" t="s">
        <v>58</v>
      </c>
      <c r="E39" s="168">
        <v>0.113884005024384</v>
      </c>
      <c r="F39" s="168">
        <v>0.0113884005024384</v>
      </c>
      <c r="G39" s="168">
        <v>6.72451936821699</v>
      </c>
      <c r="H39" s="168">
        <v>6.72451936821699</v>
      </c>
      <c r="I39" s="168">
        <v>0.354521461511549</v>
      </c>
      <c r="J39" s="168">
        <v>7.09042923023097</v>
      </c>
    </row>
  </sheetData>
  <sheetProtection/>
  <autoFilter ref="A2:J2"/>
  <mergeCells count="1">
    <mergeCell ref="A1:J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39"/>
  <sheetViews>
    <sheetView zoomScale="90" zoomScaleNormal="90" zoomScalePageLayoutView="0" workbookViewId="0" topLeftCell="A1">
      <pane ySplit="2" topLeftCell="A3" activePane="bottomLeft" state="frozen"/>
      <selection pane="topLeft" activeCell="A50" sqref="A50:K50"/>
      <selection pane="bottomLeft" activeCell="A1" sqref="A1:J1"/>
    </sheetView>
  </sheetViews>
  <sheetFormatPr defaultColWidth="9.140625" defaultRowHeight="12.75"/>
  <cols>
    <col min="1" max="1" width="22.421875" style="5" bestFit="1" customWidth="1"/>
    <col min="2" max="2" width="20.00390625" style="5" customWidth="1"/>
    <col min="3" max="3" width="46.8515625" style="5" customWidth="1"/>
    <col min="4" max="4" width="10.57421875" style="8" bestFit="1" customWidth="1"/>
    <col min="5" max="10" width="17.7109375" style="4" customWidth="1"/>
    <col min="11" max="16384" width="9.140625" style="5" customWidth="1"/>
  </cols>
  <sheetData>
    <row r="1" spans="1:10" ht="36" customHeight="1" thickBot="1">
      <c r="A1" s="352" t="s">
        <v>322</v>
      </c>
      <c r="B1" s="352"/>
      <c r="C1" s="352"/>
      <c r="D1" s="352"/>
      <c r="E1" s="352"/>
      <c r="F1" s="352"/>
      <c r="G1" s="352"/>
      <c r="H1" s="352"/>
      <c r="I1" s="352"/>
      <c r="J1" s="352"/>
    </row>
    <row r="2" spans="1:10" s="33" customFormat="1" ht="41.25" customHeight="1" thickBot="1">
      <c r="A2" s="126" t="s">
        <v>51</v>
      </c>
      <c r="B2" s="126" t="s">
        <v>16</v>
      </c>
      <c r="C2" s="126" t="s">
        <v>7</v>
      </c>
      <c r="D2" s="126" t="s">
        <v>4</v>
      </c>
      <c r="E2" s="126" t="s">
        <v>8</v>
      </c>
      <c r="F2" s="126" t="s">
        <v>9</v>
      </c>
      <c r="G2" s="126" t="s">
        <v>10</v>
      </c>
      <c r="H2" s="126" t="s">
        <v>11</v>
      </c>
      <c r="I2" s="126" t="s">
        <v>12</v>
      </c>
      <c r="J2" s="126" t="s">
        <v>13</v>
      </c>
    </row>
    <row r="3" spans="1:10" ht="15">
      <c r="A3" s="125" t="s">
        <v>80</v>
      </c>
      <c r="B3" s="225" t="s">
        <v>347</v>
      </c>
      <c r="C3" s="123" t="s">
        <v>80</v>
      </c>
      <c r="D3" s="123" t="s">
        <v>58</v>
      </c>
      <c r="E3" s="124">
        <v>483814.582141016</v>
      </c>
      <c r="F3" s="124">
        <v>36037.253817947</v>
      </c>
      <c r="G3" s="124">
        <v>124331.223171132</v>
      </c>
      <c r="H3" s="124">
        <v>105457.78329989</v>
      </c>
      <c r="I3" s="124">
        <v>7447.10721672828</v>
      </c>
      <c r="J3" s="124">
        <v>148942.144334566</v>
      </c>
    </row>
    <row r="4" spans="1:10" ht="15">
      <c r="A4" s="125" t="s">
        <v>80</v>
      </c>
      <c r="B4" s="225" t="s">
        <v>348</v>
      </c>
      <c r="C4" s="123" t="s">
        <v>81</v>
      </c>
      <c r="D4" s="123" t="s">
        <v>58</v>
      </c>
      <c r="E4" s="124">
        <v>5677.51102143466</v>
      </c>
      <c r="F4" s="124">
        <v>1093.24361878825</v>
      </c>
      <c r="G4" s="124">
        <v>636.525792869465</v>
      </c>
      <c r="H4" s="124">
        <v>332.840756623082</v>
      </c>
      <c r="I4" s="124">
        <v>75.0570723900703</v>
      </c>
      <c r="J4" s="124">
        <v>1501.14144780141</v>
      </c>
    </row>
    <row r="5" spans="1:10" ht="15">
      <c r="A5" s="125" t="s">
        <v>80</v>
      </c>
      <c r="B5" s="225" t="s">
        <v>349</v>
      </c>
      <c r="C5" s="123" t="s">
        <v>83</v>
      </c>
      <c r="D5" s="123" t="s">
        <v>58</v>
      </c>
      <c r="E5" s="124">
        <v>353.485168295716</v>
      </c>
      <c r="F5" s="124">
        <v>172.252915913376</v>
      </c>
      <c r="G5" s="124">
        <v>428.5323471644</v>
      </c>
      <c r="H5" s="124">
        <v>204.970911139767</v>
      </c>
      <c r="I5" s="124">
        <v>19.8538856343759</v>
      </c>
      <c r="J5" s="124">
        <v>397.077712687518</v>
      </c>
    </row>
    <row r="6" spans="1:10" ht="15">
      <c r="A6" s="125" t="s">
        <v>80</v>
      </c>
      <c r="B6" s="225" t="s">
        <v>350</v>
      </c>
      <c r="C6" s="123" t="s">
        <v>84</v>
      </c>
      <c r="D6" s="123" t="s">
        <v>58</v>
      </c>
      <c r="E6" s="124">
        <v>851.704118409772</v>
      </c>
      <c r="F6" s="124">
        <v>76.8171346673712</v>
      </c>
      <c r="G6" s="124">
        <v>2.186722891508</v>
      </c>
      <c r="H6" s="124">
        <v>2.186722891508</v>
      </c>
      <c r="I6" s="124">
        <v>4.1580977662568</v>
      </c>
      <c r="J6" s="124">
        <v>83.161955325136</v>
      </c>
    </row>
    <row r="7" spans="1:10" ht="15">
      <c r="A7" s="125" t="s">
        <v>80</v>
      </c>
      <c r="B7" s="225" t="s">
        <v>351</v>
      </c>
      <c r="C7" s="123" t="s">
        <v>85</v>
      </c>
      <c r="D7" s="123" t="s">
        <v>58</v>
      </c>
      <c r="E7" s="124">
        <v>328.864730552929</v>
      </c>
      <c r="F7" s="124">
        <v>129.535033365773</v>
      </c>
      <c r="G7" s="124">
        <v>14.82854288575</v>
      </c>
      <c r="H7" s="124">
        <v>14.82854288575</v>
      </c>
      <c r="I7" s="124">
        <v>7.59808296060649</v>
      </c>
      <c r="J7" s="124">
        <v>151.96165921213</v>
      </c>
    </row>
    <row r="8" spans="1:10" ht="15">
      <c r="A8" s="125" t="s">
        <v>80</v>
      </c>
      <c r="B8" s="225" t="s">
        <v>352</v>
      </c>
      <c r="C8" s="123" t="s">
        <v>86</v>
      </c>
      <c r="D8" s="123" t="s">
        <v>58</v>
      </c>
      <c r="E8" s="124">
        <v>183.640060982959</v>
      </c>
      <c r="F8" s="124">
        <v>132.136944274132</v>
      </c>
      <c r="G8" s="124">
        <v>470.794679868771</v>
      </c>
      <c r="H8" s="124">
        <v>222.011384042471</v>
      </c>
      <c r="I8" s="124">
        <v>18.6393857008738</v>
      </c>
      <c r="J8" s="124">
        <v>372.787714017477</v>
      </c>
    </row>
    <row r="9" spans="1:10" ht="15">
      <c r="A9" s="125" t="s">
        <v>80</v>
      </c>
      <c r="B9" s="225" t="s">
        <v>353</v>
      </c>
      <c r="C9" s="123" t="s">
        <v>87</v>
      </c>
      <c r="D9" s="123" t="s">
        <v>58</v>
      </c>
      <c r="E9" s="124">
        <v>1864.87014565009</v>
      </c>
      <c r="F9" s="124">
        <v>323.744636458846</v>
      </c>
      <c r="G9" s="124">
        <v>32.799186308194</v>
      </c>
      <c r="H9" s="124">
        <v>32.799186308194</v>
      </c>
      <c r="I9" s="124">
        <v>18.76546435616</v>
      </c>
      <c r="J9" s="124">
        <v>375.3092871232</v>
      </c>
    </row>
    <row r="10" spans="1:10" ht="15">
      <c r="A10" s="125" t="s">
        <v>80</v>
      </c>
      <c r="B10" s="225" t="s">
        <v>354</v>
      </c>
      <c r="C10" s="123" t="s">
        <v>88</v>
      </c>
      <c r="D10" s="123" t="s">
        <v>58</v>
      </c>
      <c r="E10" s="124">
        <v>6861.05910862312</v>
      </c>
      <c r="F10" s="124">
        <v>1322.00855731086</v>
      </c>
      <c r="G10" s="124">
        <v>11944.4558887659</v>
      </c>
      <c r="H10" s="124">
        <v>11944.4558887659</v>
      </c>
      <c r="I10" s="124">
        <v>698.234970846147</v>
      </c>
      <c r="J10" s="124">
        <v>13964.6994169229</v>
      </c>
    </row>
    <row r="11" spans="1:10" ht="15">
      <c r="A11" s="125" t="s">
        <v>80</v>
      </c>
      <c r="B11" s="225" t="s">
        <v>355</v>
      </c>
      <c r="C11" s="123" t="s">
        <v>89</v>
      </c>
      <c r="D11" s="123" t="s">
        <v>58</v>
      </c>
      <c r="E11" s="124">
        <v>811.481218842369</v>
      </c>
      <c r="F11" s="124">
        <v>122.888260113903</v>
      </c>
      <c r="G11" s="124">
        <v>11.81430209641</v>
      </c>
      <c r="H11" s="124">
        <v>11.81430209641</v>
      </c>
      <c r="I11" s="124">
        <v>7.08960853738489</v>
      </c>
      <c r="J11" s="124">
        <v>141.792170747698</v>
      </c>
    </row>
    <row r="12" spans="1:10" ht="15">
      <c r="A12" s="125" t="s">
        <v>80</v>
      </c>
      <c r="B12" s="225" t="s">
        <v>356</v>
      </c>
      <c r="C12" s="123" t="s">
        <v>90</v>
      </c>
      <c r="D12" s="123" t="s">
        <v>58</v>
      </c>
      <c r="E12" s="124">
        <v>35688.5838568483</v>
      </c>
      <c r="F12" s="124">
        <v>4417.66694657304</v>
      </c>
      <c r="G12" s="124">
        <v>50755.1191655717</v>
      </c>
      <c r="H12" s="124">
        <v>49353.7423666572</v>
      </c>
      <c r="I12" s="124">
        <v>2830.07417438054</v>
      </c>
      <c r="J12" s="124">
        <v>56601.4834876108</v>
      </c>
    </row>
    <row r="13" spans="1:10" ht="15">
      <c r="A13" s="125" t="s">
        <v>80</v>
      </c>
      <c r="B13" s="225" t="s">
        <v>357</v>
      </c>
      <c r="C13" s="123" t="s">
        <v>91</v>
      </c>
      <c r="D13" s="123" t="s">
        <v>58</v>
      </c>
      <c r="E13" s="124">
        <v>6049.23846337947</v>
      </c>
      <c r="F13" s="124">
        <v>627.162079319715</v>
      </c>
      <c r="G13" s="124">
        <v>722.61926908708</v>
      </c>
      <c r="H13" s="124">
        <v>365.19985095137</v>
      </c>
      <c r="I13" s="124">
        <v>52.2295752774255</v>
      </c>
      <c r="J13" s="124">
        <v>1044.59150554851</v>
      </c>
    </row>
    <row r="14" spans="1:10" ht="15">
      <c r="A14" s="125" t="s">
        <v>80</v>
      </c>
      <c r="B14" s="225" t="s">
        <v>358</v>
      </c>
      <c r="C14" s="123" t="s">
        <v>92</v>
      </c>
      <c r="D14" s="123" t="s">
        <v>58</v>
      </c>
      <c r="E14" s="124">
        <v>6730.35406071266</v>
      </c>
      <c r="F14" s="124">
        <v>892.565008011559</v>
      </c>
      <c r="G14" s="124">
        <v>11973.126082461</v>
      </c>
      <c r="H14" s="124">
        <v>11973.126082461</v>
      </c>
      <c r="I14" s="124">
        <v>677.141636340663</v>
      </c>
      <c r="J14" s="124">
        <v>13542.8327268133</v>
      </c>
    </row>
    <row r="15" spans="1:10" ht="15" customHeight="1">
      <c r="A15" s="125" t="s">
        <v>80</v>
      </c>
      <c r="B15" s="225" t="s">
        <v>359</v>
      </c>
      <c r="C15" s="123" t="s">
        <v>93</v>
      </c>
      <c r="D15" s="123" t="s">
        <v>58</v>
      </c>
      <c r="E15" s="124">
        <v>3332.65257282602</v>
      </c>
      <c r="F15" s="124">
        <v>385.532099744415</v>
      </c>
      <c r="G15" s="124">
        <v>11940.0568522362</v>
      </c>
      <c r="H15" s="124">
        <v>11940.0568522362</v>
      </c>
      <c r="I15" s="124">
        <v>648.715207998982</v>
      </c>
      <c r="J15" s="124">
        <v>12974.3041599796</v>
      </c>
    </row>
    <row r="16" spans="1:10" ht="15">
      <c r="A16" s="125" t="s">
        <v>80</v>
      </c>
      <c r="B16" s="225" t="s">
        <v>360</v>
      </c>
      <c r="C16" s="123" t="s">
        <v>94</v>
      </c>
      <c r="D16" s="123" t="s">
        <v>58</v>
      </c>
      <c r="E16" s="124">
        <v>21993.3500522455</v>
      </c>
      <c r="F16" s="124">
        <v>2929.31075711089</v>
      </c>
      <c r="G16" s="124">
        <v>44021.3212875859</v>
      </c>
      <c r="H16" s="124">
        <v>42796.9722949863</v>
      </c>
      <c r="I16" s="124">
        <v>2406.64647642617</v>
      </c>
      <c r="J16" s="124">
        <v>48132.9295285234</v>
      </c>
    </row>
    <row r="17" spans="1:10" ht="15">
      <c r="A17" s="125" t="s">
        <v>80</v>
      </c>
      <c r="B17" s="225" t="s">
        <v>361</v>
      </c>
      <c r="C17" s="123" t="s">
        <v>95</v>
      </c>
      <c r="D17" s="123" t="s">
        <v>58</v>
      </c>
      <c r="E17" s="124">
        <v>1022.36369072042</v>
      </c>
      <c r="F17" s="124">
        <v>219.868032522744</v>
      </c>
      <c r="G17" s="124">
        <v>25.72508599866</v>
      </c>
      <c r="H17" s="124">
        <v>25.72508599866</v>
      </c>
      <c r="I17" s="124">
        <v>12.9259536063897</v>
      </c>
      <c r="J17" s="124">
        <v>258.519072127794</v>
      </c>
    </row>
    <row r="18" spans="1:10" ht="15">
      <c r="A18" s="125" t="s">
        <v>80</v>
      </c>
      <c r="B18" s="225" t="s">
        <v>362</v>
      </c>
      <c r="C18" s="123" t="s">
        <v>96</v>
      </c>
      <c r="D18" s="123" t="s">
        <v>58</v>
      </c>
      <c r="E18" s="124">
        <v>871.436753583119</v>
      </c>
      <c r="F18" s="124">
        <v>157.228942884699</v>
      </c>
      <c r="G18" s="124">
        <v>2318.66488182376</v>
      </c>
      <c r="H18" s="124">
        <v>1094.31588922416</v>
      </c>
      <c r="I18" s="124">
        <v>65.8707806373083</v>
      </c>
      <c r="J18" s="124">
        <v>1317.41561274617</v>
      </c>
    </row>
    <row r="19" spans="1:10" ht="15">
      <c r="A19" s="125" t="s">
        <v>97</v>
      </c>
      <c r="B19" s="225" t="s">
        <v>363</v>
      </c>
      <c r="C19" s="123" t="s">
        <v>97</v>
      </c>
      <c r="D19" s="123" t="s">
        <v>58</v>
      </c>
      <c r="E19" s="124">
        <v>44308.9243001149</v>
      </c>
      <c r="F19" s="124">
        <v>9871.7118919375</v>
      </c>
      <c r="G19" s="124">
        <v>629.343619570553</v>
      </c>
      <c r="H19" s="124">
        <v>629.343619570553</v>
      </c>
      <c r="I19" s="124">
        <v>552.687132184634</v>
      </c>
      <c r="J19" s="124">
        <v>11053.7426436927</v>
      </c>
    </row>
    <row r="20" spans="1:10" ht="15">
      <c r="A20" s="125" t="s">
        <v>97</v>
      </c>
      <c r="B20" s="225" t="s">
        <v>364</v>
      </c>
      <c r="C20" s="123" t="s">
        <v>98</v>
      </c>
      <c r="D20" s="123" t="s">
        <v>58</v>
      </c>
      <c r="E20" s="124">
        <v>25761.164183619</v>
      </c>
      <c r="F20" s="124">
        <v>2180.93780097068</v>
      </c>
      <c r="G20" s="124">
        <v>140.452525195344</v>
      </c>
      <c r="H20" s="124">
        <v>140.452525195344</v>
      </c>
      <c r="I20" s="124">
        <v>122.178438219264</v>
      </c>
      <c r="J20" s="124">
        <v>2443.56876438529</v>
      </c>
    </row>
    <row r="21" spans="1:10" ht="15">
      <c r="A21" s="125" t="s">
        <v>97</v>
      </c>
      <c r="B21" s="225" t="s">
        <v>365</v>
      </c>
      <c r="C21" s="123" t="s">
        <v>99</v>
      </c>
      <c r="D21" s="123" t="s">
        <v>58</v>
      </c>
      <c r="E21" s="124">
        <v>2729.75742718051</v>
      </c>
      <c r="F21" s="124">
        <v>722.02701380877</v>
      </c>
      <c r="G21" s="124">
        <v>70.72632654709</v>
      </c>
      <c r="H21" s="124">
        <v>70.72632654709</v>
      </c>
      <c r="I21" s="124">
        <v>41.7238600187295</v>
      </c>
      <c r="J21" s="124">
        <v>834.47720037459</v>
      </c>
    </row>
    <row r="22" spans="1:10" ht="15">
      <c r="A22" s="125" t="s">
        <v>97</v>
      </c>
      <c r="B22" s="225" t="s">
        <v>366</v>
      </c>
      <c r="C22" s="123" t="s">
        <v>100</v>
      </c>
      <c r="D22" s="123" t="s">
        <v>58</v>
      </c>
      <c r="E22" s="124">
        <v>1246.5944533601</v>
      </c>
      <c r="F22" s="124">
        <v>283.052440247569</v>
      </c>
      <c r="G22" s="124">
        <v>21.10653003852</v>
      </c>
      <c r="H22" s="124">
        <v>21.10653003852</v>
      </c>
      <c r="I22" s="124">
        <v>16.0083668571626</v>
      </c>
      <c r="J22" s="124">
        <v>320.167337143252</v>
      </c>
    </row>
    <row r="23" spans="1:10" ht="15">
      <c r="A23" s="125" t="s">
        <v>97</v>
      </c>
      <c r="B23" s="225" t="s">
        <v>367</v>
      </c>
      <c r="C23" s="123" t="s">
        <v>101</v>
      </c>
      <c r="D23" s="123" t="s">
        <v>58</v>
      </c>
      <c r="E23" s="124">
        <v>6817.53819913706</v>
      </c>
      <c r="F23" s="124">
        <v>2116.84100018781</v>
      </c>
      <c r="G23" s="124">
        <v>189.685828153712</v>
      </c>
      <c r="H23" s="124">
        <v>189.685828153712</v>
      </c>
      <c r="I23" s="124">
        <v>121.39614886008</v>
      </c>
      <c r="J23" s="124">
        <v>2427.9229772016</v>
      </c>
    </row>
    <row r="24" spans="1:10" ht="15">
      <c r="A24" s="125" t="s">
        <v>102</v>
      </c>
      <c r="B24" s="225" t="s">
        <v>368</v>
      </c>
      <c r="C24" s="123" t="s">
        <v>102</v>
      </c>
      <c r="D24" s="123" t="s">
        <v>58</v>
      </c>
      <c r="E24" s="124">
        <v>48148.3562529541</v>
      </c>
      <c r="F24" s="124">
        <v>5884.2927271887</v>
      </c>
      <c r="G24" s="124">
        <v>2604.55828857613</v>
      </c>
      <c r="H24" s="124">
        <v>2236.43317298193</v>
      </c>
      <c r="I24" s="124">
        <v>427.40662632477</v>
      </c>
      <c r="J24" s="124">
        <v>8548.13252649541</v>
      </c>
    </row>
    <row r="25" spans="1:10" ht="15">
      <c r="A25" s="125" t="s">
        <v>102</v>
      </c>
      <c r="B25" s="225" t="s">
        <v>369</v>
      </c>
      <c r="C25" s="123" t="s">
        <v>103</v>
      </c>
      <c r="D25" s="123" t="s">
        <v>58</v>
      </c>
      <c r="E25" s="124">
        <v>16053.0354753986</v>
      </c>
      <c r="F25" s="124">
        <v>2466.05491918041</v>
      </c>
      <c r="G25" s="124">
        <v>163.02776926943</v>
      </c>
      <c r="H25" s="124">
        <v>103.918353890556</v>
      </c>
      <c r="I25" s="124">
        <v>135.261751214261</v>
      </c>
      <c r="J25" s="124">
        <v>2705.23502428523</v>
      </c>
    </row>
    <row r="26" spans="1:10" ht="15" customHeight="1">
      <c r="A26" s="125" t="s">
        <v>102</v>
      </c>
      <c r="B26" s="225" t="s">
        <v>370</v>
      </c>
      <c r="C26" s="123" t="s">
        <v>104</v>
      </c>
      <c r="D26" s="123" t="s">
        <v>58</v>
      </c>
      <c r="E26" s="124">
        <v>2154.0591454153</v>
      </c>
      <c r="F26" s="124">
        <v>280.416171537377</v>
      </c>
      <c r="G26" s="124">
        <v>9.46256143792742</v>
      </c>
      <c r="H26" s="124">
        <v>6.80449294395182</v>
      </c>
      <c r="I26" s="124">
        <v>15.1168770779647</v>
      </c>
      <c r="J26" s="124">
        <v>302.337541559294</v>
      </c>
    </row>
    <row r="27" spans="1:10" ht="15" customHeight="1">
      <c r="A27" s="125" t="s">
        <v>102</v>
      </c>
      <c r="B27" s="225" t="s">
        <v>371</v>
      </c>
      <c r="C27" s="123" t="s">
        <v>105</v>
      </c>
      <c r="D27" s="123" t="s">
        <v>58</v>
      </c>
      <c r="E27" s="124">
        <v>2811.67030085904</v>
      </c>
      <c r="F27" s="124">
        <v>409.367348536305</v>
      </c>
      <c r="G27" s="124">
        <v>9.67477484850895</v>
      </c>
      <c r="H27" s="124">
        <v>9.30177259189773</v>
      </c>
      <c r="I27" s="124">
        <v>22.0352169014844</v>
      </c>
      <c r="J27" s="124">
        <v>440.704338029687</v>
      </c>
    </row>
    <row r="28" spans="1:10" ht="15">
      <c r="A28" s="125" t="s">
        <v>102</v>
      </c>
      <c r="B28" s="225" t="s">
        <v>372</v>
      </c>
      <c r="C28" s="123" t="s">
        <v>106</v>
      </c>
      <c r="D28" s="123" t="s">
        <v>58</v>
      </c>
      <c r="E28" s="124">
        <v>1105.35190922177</v>
      </c>
      <c r="F28" s="124">
        <v>169.897557620727</v>
      </c>
      <c r="G28" s="124">
        <v>8.39373612016708</v>
      </c>
      <c r="H28" s="124">
        <v>8.06193579736011</v>
      </c>
      <c r="I28" s="124">
        <v>9.36628912726774</v>
      </c>
      <c r="J28" s="124">
        <v>187.325782545355</v>
      </c>
    </row>
    <row r="29" spans="1:10" ht="15">
      <c r="A29" s="125" t="s">
        <v>107</v>
      </c>
      <c r="B29" s="225" t="s">
        <v>373</v>
      </c>
      <c r="C29" s="123" t="s">
        <v>107</v>
      </c>
      <c r="D29" s="123" t="s">
        <v>58</v>
      </c>
      <c r="E29" s="124">
        <v>39824.173595107</v>
      </c>
      <c r="F29" s="124">
        <v>6129.36267526667</v>
      </c>
      <c r="G29" s="124">
        <v>28392.05685093</v>
      </c>
      <c r="H29" s="124">
        <v>26658.3823665302</v>
      </c>
      <c r="I29" s="124">
        <v>1725.67079167352</v>
      </c>
      <c r="J29" s="124">
        <v>34513.4158334704</v>
      </c>
    </row>
    <row r="30" spans="1:10" ht="15">
      <c r="A30" s="125" t="s">
        <v>107</v>
      </c>
      <c r="B30" s="225" t="s">
        <v>374</v>
      </c>
      <c r="C30" s="123" t="s">
        <v>108</v>
      </c>
      <c r="D30" s="123" t="s">
        <v>58</v>
      </c>
      <c r="E30" s="124">
        <v>186.3568746751</v>
      </c>
      <c r="F30" s="124">
        <v>18.63568746751</v>
      </c>
      <c r="G30" s="124">
        <v>2644.99016855216</v>
      </c>
      <c r="H30" s="124">
        <v>2626.26167454398</v>
      </c>
      <c r="I30" s="124">
        <v>139.205124316394</v>
      </c>
      <c r="J30" s="124">
        <v>2784.10248632788</v>
      </c>
    </row>
    <row r="31" spans="1:10" ht="15">
      <c r="A31" s="125" t="s">
        <v>107</v>
      </c>
      <c r="B31" s="225" t="s">
        <v>375</v>
      </c>
      <c r="C31" s="123" t="s">
        <v>109</v>
      </c>
      <c r="D31" s="123" t="s">
        <v>58</v>
      </c>
      <c r="E31" s="124">
        <v>31.36119637956</v>
      </c>
      <c r="F31" s="124">
        <v>3.136119637956</v>
      </c>
      <c r="G31" s="124">
        <v>1047.8059146924</v>
      </c>
      <c r="H31" s="124">
        <v>1047.8059146924</v>
      </c>
      <c r="I31" s="124">
        <v>55.3127386489661</v>
      </c>
      <c r="J31" s="124">
        <v>1106.25477297932</v>
      </c>
    </row>
    <row r="32" spans="1:10" ht="15">
      <c r="A32" s="125" t="s">
        <v>107</v>
      </c>
      <c r="B32" s="225" t="s">
        <v>376</v>
      </c>
      <c r="C32" s="123" t="s">
        <v>110</v>
      </c>
      <c r="D32" s="123" t="s">
        <v>58</v>
      </c>
      <c r="E32" s="124">
        <v>1883.95879064498</v>
      </c>
      <c r="F32" s="124">
        <v>108.129592658012</v>
      </c>
      <c r="G32" s="124">
        <v>2719.02202066008</v>
      </c>
      <c r="H32" s="124">
        <v>2719.02202066008</v>
      </c>
      <c r="I32" s="124">
        <v>148.797453332531</v>
      </c>
      <c r="J32" s="124">
        <v>2975.94906665062</v>
      </c>
    </row>
    <row r="33" spans="1:10" ht="15">
      <c r="A33" s="125" t="s">
        <v>107</v>
      </c>
      <c r="B33" s="225" t="s">
        <v>377</v>
      </c>
      <c r="C33" s="123" t="s">
        <v>111</v>
      </c>
      <c r="D33" s="123" t="s">
        <v>58</v>
      </c>
      <c r="E33" s="124">
        <v>4766.10426578309</v>
      </c>
      <c r="F33" s="124">
        <v>1052.58990452901</v>
      </c>
      <c r="G33" s="124">
        <v>822.756399003516</v>
      </c>
      <c r="H33" s="124">
        <v>760.002804763083</v>
      </c>
      <c r="I33" s="124">
        <v>95.3996162785314</v>
      </c>
      <c r="J33" s="124">
        <v>1907.99232557063</v>
      </c>
    </row>
    <row r="34" spans="1:10" ht="15">
      <c r="A34" s="125" t="s">
        <v>107</v>
      </c>
      <c r="B34" s="225" t="s">
        <v>378</v>
      </c>
      <c r="C34" s="123" t="s">
        <v>112</v>
      </c>
      <c r="D34" s="123" t="s">
        <v>58</v>
      </c>
      <c r="E34" s="124">
        <v>715.756287928159</v>
      </c>
      <c r="F34" s="124">
        <v>205.281462945565</v>
      </c>
      <c r="G34" s="124">
        <v>331.384045259937</v>
      </c>
      <c r="H34" s="124">
        <v>316.49913458212</v>
      </c>
      <c r="I34" s="124">
        <v>27.4621367119834</v>
      </c>
      <c r="J34" s="124">
        <v>549.242734239669</v>
      </c>
    </row>
    <row r="35" spans="1:10" ht="15">
      <c r="A35" s="125" t="s">
        <v>107</v>
      </c>
      <c r="B35" s="225" t="s">
        <v>379</v>
      </c>
      <c r="C35" s="123" t="s">
        <v>113</v>
      </c>
      <c r="D35" s="123" t="s">
        <v>58</v>
      </c>
      <c r="E35" s="124">
        <v>361.72505238232</v>
      </c>
      <c r="F35" s="124">
        <v>120.827168048996</v>
      </c>
      <c r="G35" s="124">
        <v>174.559457209295</v>
      </c>
      <c r="H35" s="124">
        <v>164.021908386527</v>
      </c>
      <c r="I35" s="124">
        <v>14.9920566545012</v>
      </c>
      <c r="J35" s="124">
        <v>299.841133090024</v>
      </c>
    </row>
    <row r="36" spans="1:10" ht="15">
      <c r="A36" s="125" t="s">
        <v>107</v>
      </c>
      <c r="B36" s="225" t="s">
        <v>380</v>
      </c>
      <c r="C36" s="123" t="s">
        <v>114</v>
      </c>
      <c r="D36" s="123" t="s">
        <v>58</v>
      </c>
      <c r="E36" s="124">
        <v>227.1964817901</v>
      </c>
      <c r="F36" s="124">
        <v>22.71964817902</v>
      </c>
      <c r="G36" s="124">
        <v>3371.89069026045</v>
      </c>
      <c r="H36" s="124">
        <v>3364.62243494097</v>
      </c>
      <c r="I36" s="124">
        <v>178.281162269473</v>
      </c>
      <c r="J36" s="124">
        <v>3565.62324538946</v>
      </c>
    </row>
    <row r="37" spans="1:10" ht="15">
      <c r="A37" s="125" t="s">
        <v>115</v>
      </c>
      <c r="B37" s="225" t="s">
        <v>381</v>
      </c>
      <c r="C37" s="123" t="s">
        <v>115</v>
      </c>
      <c r="D37" s="123" t="s">
        <v>58</v>
      </c>
      <c r="E37" s="124">
        <v>684.874946409166</v>
      </c>
      <c r="F37" s="124">
        <v>202.463854519801</v>
      </c>
      <c r="G37" s="124">
        <v>915.911050840289</v>
      </c>
      <c r="H37" s="124">
        <v>752.082473972483</v>
      </c>
      <c r="I37" s="124">
        <v>50.2392804469623</v>
      </c>
      <c r="J37" s="124">
        <v>1004.78560893925</v>
      </c>
    </row>
    <row r="38" spans="1:10" ht="15">
      <c r="A38" s="125" t="s">
        <v>116</v>
      </c>
      <c r="B38" s="225" t="s">
        <v>382</v>
      </c>
      <c r="C38" s="123" t="s">
        <v>116</v>
      </c>
      <c r="D38" s="123" t="s">
        <v>58</v>
      </c>
      <c r="E38" s="124">
        <v>6295.34529882678</v>
      </c>
      <c r="F38" s="124">
        <v>1090.60479097613</v>
      </c>
      <c r="G38" s="124">
        <v>21502.1781512538</v>
      </c>
      <c r="H38" s="124">
        <v>20062.9805093152</v>
      </c>
      <c r="I38" s="124">
        <v>1113.34659475218</v>
      </c>
      <c r="J38" s="124">
        <v>22266.9318950435</v>
      </c>
    </row>
    <row r="39" spans="1:10" ht="15">
      <c r="A39" s="166" t="s">
        <v>116</v>
      </c>
      <c r="B39" s="225" t="s">
        <v>383</v>
      </c>
      <c r="C39" s="167" t="s">
        <v>117</v>
      </c>
      <c r="D39" s="167" t="s">
        <v>58</v>
      </c>
      <c r="E39" s="168">
        <v>41.5676618339</v>
      </c>
      <c r="F39" s="168">
        <v>4.15676618339</v>
      </c>
      <c r="G39" s="168">
        <v>2454.4495693992</v>
      </c>
      <c r="H39" s="168">
        <v>2454.4495693992</v>
      </c>
      <c r="I39" s="168">
        <v>129.400333451715</v>
      </c>
      <c r="J39" s="168">
        <v>2588.00666903431</v>
      </c>
    </row>
  </sheetData>
  <sheetProtection/>
  <autoFilter ref="A2:J39"/>
  <mergeCells count="1">
    <mergeCell ref="A1:J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R178"/>
  <sheetViews>
    <sheetView zoomScale="70" zoomScaleNormal="70" zoomScalePageLayoutView="0" workbookViewId="0" topLeftCell="A1">
      <pane ySplit="4" topLeftCell="A5" activePane="bottomLeft" state="frozen"/>
      <selection pane="topLeft" activeCell="A50" sqref="A50:K50"/>
      <selection pane="bottomLeft" activeCell="A1" sqref="A1:AR1"/>
    </sheetView>
  </sheetViews>
  <sheetFormatPr defaultColWidth="9.140625" defaultRowHeight="12.75"/>
  <cols>
    <col min="1" max="1" width="22.421875" style="48" bestFit="1" customWidth="1"/>
    <col min="2" max="2" width="27.28125" style="48" customWidth="1"/>
    <col min="3" max="3" width="41.7109375" style="48" bestFit="1" customWidth="1"/>
    <col min="4" max="4" width="11.57421875" style="49" bestFit="1" customWidth="1"/>
    <col min="5" max="5" width="10.57421875" style="50" bestFit="1" customWidth="1"/>
    <col min="6" max="6" width="10.421875" style="52" bestFit="1" customWidth="1"/>
    <col min="7" max="8" width="9.421875" style="52" bestFit="1" customWidth="1"/>
    <col min="9" max="9" width="9.421875" style="52" customWidth="1"/>
    <col min="10" max="12" width="9.421875" style="52" bestFit="1" customWidth="1"/>
    <col min="13" max="13" width="9.421875" style="52" customWidth="1"/>
    <col min="14" max="16" width="9.421875" style="52" bestFit="1" customWidth="1"/>
    <col min="17" max="17" width="9.421875" style="52" customWidth="1"/>
    <col min="18" max="20" width="9.421875" style="52" bestFit="1" customWidth="1"/>
    <col min="21" max="21" width="9.421875" style="52" customWidth="1"/>
    <col min="22" max="24" width="9.421875" style="52" bestFit="1" customWidth="1"/>
    <col min="25" max="37" width="9.421875" style="52" customWidth="1"/>
    <col min="38" max="39" width="10.421875" style="52" customWidth="1"/>
    <col min="40" max="40" width="9.421875" style="52" bestFit="1" customWidth="1"/>
    <col min="41" max="41" width="10.7109375" style="52" customWidth="1"/>
    <col min="42" max="42" width="11.28125" style="51" bestFit="1" customWidth="1"/>
    <col min="43" max="43" width="9.57421875" style="45" customWidth="1"/>
    <col min="44" max="44" width="10.57421875" style="45" customWidth="1"/>
    <col min="45" max="16384" width="9.140625" style="45" customWidth="1"/>
  </cols>
  <sheetData>
    <row r="1" spans="1:44" ht="36.75" customHeight="1">
      <c r="A1" s="356" t="s">
        <v>321</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row>
    <row r="2" spans="1:44" ht="36.75" customHeight="1" thickBot="1">
      <c r="A2" s="357" t="s">
        <v>74</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9"/>
    </row>
    <row r="3" spans="1:44" s="129" customFormat="1" ht="18.75" customHeight="1">
      <c r="A3" s="143"/>
      <c r="B3" s="143"/>
      <c r="C3" s="143"/>
      <c r="D3" s="143"/>
      <c r="E3" s="142"/>
      <c r="F3" s="353" t="s">
        <v>14</v>
      </c>
      <c r="G3" s="354"/>
      <c r="H3" s="354"/>
      <c r="I3" s="355"/>
      <c r="J3" s="353" t="s">
        <v>56</v>
      </c>
      <c r="K3" s="354"/>
      <c r="L3" s="354"/>
      <c r="M3" s="355"/>
      <c r="N3" s="353" t="s">
        <v>57</v>
      </c>
      <c r="O3" s="354"/>
      <c r="P3" s="354"/>
      <c r="Q3" s="355"/>
      <c r="R3" s="353" t="s">
        <v>15</v>
      </c>
      <c r="S3" s="354"/>
      <c r="T3" s="354"/>
      <c r="U3" s="355"/>
      <c r="V3" s="353" t="s">
        <v>72</v>
      </c>
      <c r="W3" s="354"/>
      <c r="X3" s="354"/>
      <c r="Y3" s="355"/>
      <c r="Z3" s="353" t="s">
        <v>73</v>
      </c>
      <c r="AA3" s="354"/>
      <c r="AB3" s="354"/>
      <c r="AC3" s="355"/>
      <c r="AD3" s="353" t="s">
        <v>313</v>
      </c>
      <c r="AE3" s="354"/>
      <c r="AF3" s="354"/>
      <c r="AG3" s="355"/>
      <c r="AH3" s="353" t="s">
        <v>314</v>
      </c>
      <c r="AI3" s="354"/>
      <c r="AJ3" s="354"/>
      <c r="AK3" s="355"/>
      <c r="AL3" s="353" t="s">
        <v>79</v>
      </c>
      <c r="AM3" s="360"/>
      <c r="AN3" s="360"/>
      <c r="AO3" s="361"/>
      <c r="AP3" s="353" t="s">
        <v>29</v>
      </c>
      <c r="AQ3" s="354"/>
      <c r="AR3" s="355"/>
    </row>
    <row r="4" spans="1:44" s="130" customFormat="1" ht="78.75" customHeight="1" thickBot="1">
      <c r="A4" s="46" t="s">
        <v>51</v>
      </c>
      <c r="B4" s="46" t="s">
        <v>16</v>
      </c>
      <c r="C4" s="46" t="s">
        <v>7</v>
      </c>
      <c r="D4" s="46" t="s">
        <v>4</v>
      </c>
      <c r="E4" s="47" t="s">
        <v>0</v>
      </c>
      <c r="F4" s="91" t="s">
        <v>5</v>
      </c>
      <c r="G4" s="92" t="s">
        <v>3</v>
      </c>
      <c r="H4" s="92" t="s">
        <v>2</v>
      </c>
      <c r="I4" s="93" t="s">
        <v>53</v>
      </c>
      <c r="J4" s="94" t="s">
        <v>1</v>
      </c>
      <c r="K4" s="92" t="s">
        <v>3</v>
      </c>
      <c r="L4" s="92" t="s">
        <v>2</v>
      </c>
      <c r="M4" s="93" t="s">
        <v>53</v>
      </c>
      <c r="N4" s="94" t="s">
        <v>1</v>
      </c>
      <c r="O4" s="92" t="s">
        <v>3</v>
      </c>
      <c r="P4" s="92" t="s">
        <v>2</v>
      </c>
      <c r="Q4" s="93" t="s">
        <v>53</v>
      </c>
      <c r="R4" s="94" t="s">
        <v>1</v>
      </c>
      <c r="S4" s="92" t="s">
        <v>3</v>
      </c>
      <c r="T4" s="92" t="s">
        <v>2</v>
      </c>
      <c r="U4" s="93" t="s">
        <v>53</v>
      </c>
      <c r="V4" s="94" t="s">
        <v>1</v>
      </c>
      <c r="W4" s="92" t="s">
        <v>3</v>
      </c>
      <c r="X4" s="92" t="s">
        <v>2</v>
      </c>
      <c r="Y4" s="93" t="s">
        <v>53</v>
      </c>
      <c r="Z4" s="94" t="s">
        <v>1</v>
      </c>
      <c r="AA4" s="92" t="s">
        <v>3</v>
      </c>
      <c r="AB4" s="92" t="s">
        <v>2</v>
      </c>
      <c r="AC4" s="93" t="s">
        <v>53</v>
      </c>
      <c r="AD4" s="94" t="s">
        <v>1</v>
      </c>
      <c r="AE4" s="92" t="s">
        <v>3</v>
      </c>
      <c r="AF4" s="92" t="s">
        <v>2</v>
      </c>
      <c r="AG4" s="93" t="s">
        <v>53</v>
      </c>
      <c r="AH4" s="94" t="s">
        <v>1</v>
      </c>
      <c r="AI4" s="92" t="s">
        <v>3</v>
      </c>
      <c r="AJ4" s="92" t="s">
        <v>2</v>
      </c>
      <c r="AK4" s="93" t="s">
        <v>53</v>
      </c>
      <c r="AL4" s="94" t="s">
        <v>1</v>
      </c>
      <c r="AM4" s="92" t="s">
        <v>3</v>
      </c>
      <c r="AN4" s="92" t="s">
        <v>2</v>
      </c>
      <c r="AO4" s="95" t="s">
        <v>53</v>
      </c>
      <c r="AP4" s="94" t="s">
        <v>1</v>
      </c>
      <c r="AQ4" s="92" t="s">
        <v>3</v>
      </c>
      <c r="AR4" s="141" t="s">
        <v>2</v>
      </c>
    </row>
    <row r="5" spans="1:44" ht="15">
      <c r="A5" s="107" t="s">
        <v>115</v>
      </c>
      <c r="B5" s="226" t="s">
        <v>381</v>
      </c>
      <c r="C5" s="108" t="s">
        <v>115</v>
      </c>
      <c r="D5" s="109" t="s">
        <v>58</v>
      </c>
      <c r="E5" s="110">
        <v>2022</v>
      </c>
      <c r="F5" s="116"/>
      <c r="G5" s="117"/>
      <c r="H5" s="117"/>
      <c r="I5" s="118"/>
      <c r="J5" s="116">
        <v>0</v>
      </c>
      <c r="K5" s="117">
        <v>0</v>
      </c>
      <c r="L5" s="117">
        <v>0</v>
      </c>
      <c r="M5" s="118">
        <v>0</v>
      </c>
      <c r="N5" s="116">
        <v>0</v>
      </c>
      <c r="O5" s="117">
        <v>0</v>
      </c>
      <c r="P5" s="117">
        <v>0</v>
      </c>
      <c r="Q5" s="118">
        <v>0</v>
      </c>
      <c r="R5" s="116">
        <v>0</v>
      </c>
      <c r="S5" s="117">
        <v>0</v>
      </c>
      <c r="T5" s="117">
        <v>0</v>
      </c>
      <c r="U5" s="118">
        <v>0</v>
      </c>
      <c r="V5" s="116">
        <v>48.788609224378</v>
      </c>
      <c r="W5" s="117">
        <v>28.378134964668</v>
      </c>
      <c r="X5" s="117">
        <v>41.8345072429562</v>
      </c>
      <c r="Y5" s="118">
        <v>11.0195030725245</v>
      </c>
      <c r="Z5" s="116">
        <v>278.1697422276</v>
      </c>
      <c r="AA5" s="117">
        <v>13.9058757554</v>
      </c>
      <c r="AB5" s="117">
        <v>95.0009387634899</v>
      </c>
      <c r="AC5" s="118">
        <v>3.51363568734309</v>
      </c>
      <c r="AD5" s="116">
        <v>0</v>
      </c>
      <c r="AE5" s="117">
        <v>0</v>
      </c>
      <c r="AF5" s="117">
        <v>0</v>
      </c>
      <c r="AG5" s="118">
        <v>0</v>
      </c>
      <c r="AH5" s="116">
        <v>0</v>
      </c>
      <c r="AI5" s="117">
        <v>0</v>
      </c>
      <c r="AJ5" s="117">
        <v>0</v>
      </c>
      <c r="AK5" s="118">
        <v>0</v>
      </c>
      <c r="AL5" s="116">
        <v>138.209093671127</v>
      </c>
      <c r="AM5" s="117">
        <v>138.209093671127</v>
      </c>
      <c r="AN5" s="117">
        <v>0</v>
      </c>
      <c r="AO5" s="118">
        <v>227.803642545875</v>
      </c>
      <c r="AP5" s="116">
        <v>219.70750128606</v>
      </c>
      <c r="AQ5" s="117">
        <v>21.970750128606</v>
      </c>
      <c r="AR5" s="117">
        <v>90</v>
      </c>
    </row>
    <row r="6" spans="1:44" ht="15">
      <c r="A6" s="107" t="s">
        <v>80</v>
      </c>
      <c r="B6" s="226" t="s">
        <v>347</v>
      </c>
      <c r="C6" s="108" t="s">
        <v>80</v>
      </c>
      <c r="D6" s="109" t="s">
        <v>58</v>
      </c>
      <c r="E6" s="110">
        <v>2201</v>
      </c>
      <c r="F6" s="116"/>
      <c r="G6" s="117"/>
      <c r="H6" s="117"/>
      <c r="I6" s="118"/>
      <c r="J6" s="116">
        <v>0</v>
      </c>
      <c r="K6" s="117">
        <v>0</v>
      </c>
      <c r="L6" s="117">
        <v>0</v>
      </c>
      <c r="M6" s="118">
        <v>0</v>
      </c>
      <c r="N6" s="116">
        <v>0</v>
      </c>
      <c r="O6" s="117">
        <v>0</v>
      </c>
      <c r="P6" s="117">
        <v>0</v>
      </c>
      <c r="Q6" s="118">
        <v>0</v>
      </c>
      <c r="R6" s="116">
        <v>0</v>
      </c>
      <c r="S6" s="117">
        <v>0</v>
      </c>
      <c r="T6" s="117">
        <v>0</v>
      </c>
      <c r="U6" s="118">
        <v>0</v>
      </c>
      <c r="V6" s="116">
        <v>120.279141275373</v>
      </c>
      <c r="W6" s="117">
        <v>67.299023970583</v>
      </c>
      <c r="X6" s="117">
        <v>44.0476351452283</v>
      </c>
      <c r="Y6" s="118">
        <v>33.4312136811581</v>
      </c>
      <c r="Z6" s="116">
        <v>60.38195728153</v>
      </c>
      <c r="AA6" s="117">
        <v>3.018534470898</v>
      </c>
      <c r="AB6" s="117">
        <v>95.0009330488839</v>
      </c>
      <c r="AC6" s="118">
        <v>1.31943437625427</v>
      </c>
      <c r="AD6" s="116">
        <v>0</v>
      </c>
      <c r="AE6" s="117">
        <v>0</v>
      </c>
      <c r="AF6" s="117">
        <v>0</v>
      </c>
      <c r="AG6" s="118">
        <v>0</v>
      </c>
      <c r="AH6" s="116">
        <v>0</v>
      </c>
      <c r="AI6" s="117">
        <v>0</v>
      </c>
      <c r="AJ6" s="117">
        <v>0</v>
      </c>
      <c r="AK6" s="118">
        <v>0</v>
      </c>
      <c r="AL6" s="116">
        <v>8.367010813941</v>
      </c>
      <c r="AM6" s="117">
        <v>8.367010813941</v>
      </c>
      <c r="AN6" s="117">
        <v>0</v>
      </c>
      <c r="AO6" s="118">
        <v>18.9742548593966</v>
      </c>
      <c r="AP6" s="116">
        <v>19631.4294116419</v>
      </c>
      <c r="AQ6" s="117">
        <v>1963.41051642772</v>
      </c>
      <c r="AR6" s="117">
        <v>89.9986370057018</v>
      </c>
    </row>
    <row r="7" spans="1:44" ht="15">
      <c r="A7" s="99" t="s">
        <v>80</v>
      </c>
      <c r="B7" s="226" t="s">
        <v>384</v>
      </c>
      <c r="C7" s="101" t="s">
        <v>123</v>
      </c>
      <c r="D7" s="103" t="s">
        <v>58</v>
      </c>
      <c r="E7" s="104">
        <v>2202</v>
      </c>
      <c r="F7" s="113"/>
      <c r="G7" s="114"/>
      <c r="H7" s="114"/>
      <c r="I7" s="115"/>
      <c r="J7" s="113">
        <v>0</v>
      </c>
      <c r="K7" s="114">
        <v>0</v>
      </c>
      <c r="L7" s="114">
        <v>0</v>
      </c>
      <c r="M7" s="115">
        <v>0</v>
      </c>
      <c r="N7" s="113">
        <v>0</v>
      </c>
      <c r="O7" s="114">
        <v>0</v>
      </c>
      <c r="P7" s="114">
        <v>0</v>
      </c>
      <c r="Q7" s="115">
        <v>0</v>
      </c>
      <c r="R7" s="113">
        <v>0</v>
      </c>
      <c r="S7" s="114">
        <v>0</v>
      </c>
      <c r="T7" s="114">
        <v>0</v>
      </c>
      <c r="U7" s="115">
        <v>0</v>
      </c>
      <c r="V7" s="113">
        <v>3.7226441460456</v>
      </c>
      <c r="W7" s="114">
        <v>2.0864110767126</v>
      </c>
      <c r="X7" s="114">
        <v>43.9535181215507</v>
      </c>
      <c r="Y7" s="115">
        <v>1.20708184330305</v>
      </c>
      <c r="Z7" s="113">
        <v>11.9587319526</v>
      </c>
      <c r="AA7" s="114">
        <v>0.5978250073202</v>
      </c>
      <c r="AB7" s="114">
        <v>95.0009331282802</v>
      </c>
      <c r="AC7" s="115">
        <v>0.260718109895378</v>
      </c>
      <c r="AD7" s="113">
        <v>0</v>
      </c>
      <c r="AE7" s="114">
        <v>0</v>
      </c>
      <c r="AF7" s="114">
        <v>0</v>
      </c>
      <c r="AG7" s="115">
        <v>0</v>
      </c>
      <c r="AH7" s="113">
        <v>0</v>
      </c>
      <c r="AI7" s="114">
        <v>0</v>
      </c>
      <c r="AJ7" s="114">
        <v>0</v>
      </c>
      <c r="AK7" s="115">
        <v>0</v>
      </c>
      <c r="AL7" s="113">
        <v>20.52115962847</v>
      </c>
      <c r="AM7" s="114">
        <v>20.52115962847</v>
      </c>
      <c r="AN7" s="114">
        <v>0</v>
      </c>
      <c r="AO7" s="115">
        <v>46.4201881359395</v>
      </c>
      <c r="AP7" s="113">
        <v>5.401677015173</v>
      </c>
      <c r="AQ7" s="114">
        <v>0.5401677015173</v>
      </c>
      <c r="AR7" s="114">
        <v>90</v>
      </c>
    </row>
    <row r="8" spans="1:44" ht="15">
      <c r="A8" s="107" t="s">
        <v>80</v>
      </c>
      <c r="B8" s="226" t="s">
        <v>347</v>
      </c>
      <c r="C8" s="108" t="s">
        <v>80</v>
      </c>
      <c r="D8" s="109" t="s">
        <v>58</v>
      </c>
      <c r="E8" s="110">
        <v>2203</v>
      </c>
      <c r="F8" s="116"/>
      <c r="G8" s="117"/>
      <c r="H8" s="117"/>
      <c r="I8" s="118"/>
      <c r="J8" s="116">
        <v>0</v>
      </c>
      <c r="K8" s="117">
        <v>0</v>
      </c>
      <c r="L8" s="117">
        <v>0</v>
      </c>
      <c r="M8" s="118">
        <v>0</v>
      </c>
      <c r="N8" s="116">
        <v>0</v>
      </c>
      <c r="O8" s="117">
        <v>0</v>
      </c>
      <c r="P8" s="117">
        <v>0</v>
      </c>
      <c r="Q8" s="118">
        <v>0</v>
      </c>
      <c r="R8" s="116">
        <v>0</v>
      </c>
      <c r="S8" s="117">
        <v>0</v>
      </c>
      <c r="T8" s="117">
        <v>0</v>
      </c>
      <c r="U8" s="118">
        <v>0</v>
      </c>
      <c r="V8" s="116">
        <v>32.884017479437</v>
      </c>
      <c r="W8" s="117">
        <v>18.904102822547</v>
      </c>
      <c r="X8" s="117">
        <v>42.5127941427227</v>
      </c>
      <c r="Y8" s="118">
        <v>10.0875732084648</v>
      </c>
      <c r="Z8" s="116">
        <v>33.89088942226</v>
      </c>
      <c r="AA8" s="117">
        <v>1.694228222845</v>
      </c>
      <c r="AB8" s="117">
        <v>95.0009331365255</v>
      </c>
      <c r="AC8" s="118">
        <v>0.740672771281902</v>
      </c>
      <c r="AD8" s="116">
        <v>0</v>
      </c>
      <c r="AE8" s="117">
        <v>0</v>
      </c>
      <c r="AF8" s="117">
        <v>0</v>
      </c>
      <c r="AG8" s="118">
        <v>0</v>
      </c>
      <c r="AH8" s="116">
        <v>0</v>
      </c>
      <c r="AI8" s="117">
        <v>0</v>
      </c>
      <c r="AJ8" s="117">
        <v>0</v>
      </c>
      <c r="AK8" s="118">
        <v>0</v>
      </c>
      <c r="AL8" s="116">
        <v>0.5739950071041</v>
      </c>
      <c r="AM8" s="117">
        <v>0.5739950071041</v>
      </c>
      <c r="AN8" s="117">
        <v>0</v>
      </c>
      <c r="AO8" s="118">
        <v>1.30177156522216</v>
      </c>
      <c r="AP8" s="116">
        <v>203957.107454013</v>
      </c>
      <c r="AQ8" s="117">
        <v>2039.85053474341</v>
      </c>
      <c r="AR8" s="117">
        <v>98.999862980895</v>
      </c>
    </row>
    <row r="9" spans="1:44" ht="15">
      <c r="A9" s="99" t="s">
        <v>80</v>
      </c>
      <c r="B9" s="226" t="s">
        <v>348</v>
      </c>
      <c r="C9" s="101" t="s">
        <v>81</v>
      </c>
      <c r="D9" s="103" t="s">
        <v>58</v>
      </c>
      <c r="E9" s="104">
        <v>2204</v>
      </c>
      <c r="F9" s="113"/>
      <c r="G9" s="114"/>
      <c r="H9" s="114"/>
      <c r="I9" s="115"/>
      <c r="J9" s="113">
        <v>0</v>
      </c>
      <c r="K9" s="114">
        <v>0</v>
      </c>
      <c r="L9" s="114">
        <v>0</v>
      </c>
      <c r="M9" s="115">
        <v>0</v>
      </c>
      <c r="N9" s="113">
        <v>0</v>
      </c>
      <c r="O9" s="114">
        <v>0</v>
      </c>
      <c r="P9" s="114">
        <v>0</v>
      </c>
      <c r="Q9" s="115">
        <v>0</v>
      </c>
      <c r="R9" s="113">
        <v>0</v>
      </c>
      <c r="S9" s="114">
        <v>0</v>
      </c>
      <c r="T9" s="114">
        <v>0</v>
      </c>
      <c r="U9" s="115">
        <v>0</v>
      </c>
      <c r="V9" s="113">
        <v>31.3943506585378</v>
      </c>
      <c r="W9" s="114">
        <v>18.2180525139178</v>
      </c>
      <c r="X9" s="114">
        <v>41.9702840422873</v>
      </c>
      <c r="Y9" s="115">
        <v>8.52030429612818</v>
      </c>
      <c r="Z9" s="113">
        <v>52.44844102194</v>
      </c>
      <c r="AA9" s="114">
        <v>2.621932618438</v>
      </c>
      <c r="AB9" s="114">
        <v>95.0009331691266</v>
      </c>
      <c r="AC9" s="115">
        <v>1.14572958603168</v>
      </c>
      <c r="AD9" s="113">
        <v>0</v>
      </c>
      <c r="AE9" s="114">
        <v>0</v>
      </c>
      <c r="AF9" s="114">
        <v>0</v>
      </c>
      <c r="AG9" s="115">
        <v>0</v>
      </c>
      <c r="AH9" s="113">
        <v>0</v>
      </c>
      <c r="AI9" s="114">
        <v>0</v>
      </c>
      <c r="AJ9" s="114">
        <v>0</v>
      </c>
      <c r="AK9" s="115">
        <v>0</v>
      </c>
      <c r="AL9" s="113">
        <v>25.65413841719</v>
      </c>
      <c r="AM9" s="114">
        <v>25.65413841719</v>
      </c>
      <c r="AN9" s="114">
        <v>0</v>
      </c>
      <c r="AO9" s="115">
        <v>58.1348439396466</v>
      </c>
      <c r="AP9" s="113">
        <v>166.7593611607</v>
      </c>
      <c r="AQ9" s="114">
        <v>16.49495909712</v>
      </c>
      <c r="AR9" s="114">
        <v>90.1085258528759</v>
      </c>
    </row>
    <row r="10" spans="1:44" ht="15">
      <c r="A10" s="99" t="s">
        <v>80</v>
      </c>
      <c r="B10" s="226" t="s">
        <v>385</v>
      </c>
      <c r="C10" s="101" t="s">
        <v>82</v>
      </c>
      <c r="D10" s="103" t="s">
        <v>58</v>
      </c>
      <c r="E10" s="104">
        <v>2205</v>
      </c>
      <c r="F10" s="113">
        <v>2.6337360026738</v>
      </c>
      <c r="G10" s="114">
        <v>2.6337360026738</v>
      </c>
      <c r="H10" s="114">
        <v>0</v>
      </c>
      <c r="I10" s="115"/>
      <c r="J10" s="113">
        <v>0</v>
      </c>
      <c r="K10" s="114">
        <v>0</v>
      </c>
      <c r="L10" s="114">
        <v>0</v>
      </c>
      <c r="M10" s="115">
        <v>0</v>
      </c>
      <c r="N10" s="113">
        <v>0</v>
      </c>
      <c r="O10" s="114">
        <v>0</v>
      </c>
      <c r="P10" s="114">
        <v>0</v>
      </c>
      <c r="Q10" s="115">
        <v>0</v>
      </c>
      <c r="R10" s="113">
        <v>0</v>
      </c>
      <c r="S10" s="114">
        <v>0</v>
      </c>
      <c r="T10" s="114">
        <v>0</v>
      </c>
      <c r="U10" s="115">
        <v>0</v>
      </c>
      <c r="V10" s="113">
        <v>0.4202938185164</v>
      </c>
      <c r="W10" s="114">
        <v>0.4202938185164</v>
      </c>
      <c r="X10" s="114">
        <v>0</v>
      </c>
      <c r="Y10" s="115">
        <v>0.290473746258828</v>
      </c>
      <c r="Z10" s="113">
        <v>25.605844857</v>
      </c>
      <c r="AA10" s="114">
        <v>1.280053189438</v>
      </c>
      <c r="AB10" s="114">
        <v>95.0009335892385</v>
      </c>
      <c r="AC10" s="115">
        <v>0.557939893615552</v>
      </c>
      <c r="AD10" s="113">
        <v>0</v>
      </c>
      <c r="AE10" s="114">
        <v>0</v>
      </c>
      <c r="AF10" s="114">
        <v>0</v>
      </c>
      <c r="AG10" s="115">
        <v>0</v>
      </c>
      <c r="AH10" s="113">
        <v>0</v>
      </c>
      <c r="AI10" s="114">
        <v>0</v>
      </c>
      <c r="AJ10" s="114">
        <v>0</v>
      </c>
      <c r="AK10" s="115">
        <v>0</v>
      </c>
      <c r="AL10" s="113">
        <v>36.4992053706386</v>
      </c>
      <c r="AM10" s="114">
        <v>36.4992053706386</v>
      </c>
      <c r="AN10" s="114">
        <v>0</v>
      </c>
      <c r="AO10" s="115">
        <v>81.8821233614552</v>
      </c>
      <c r="AP10" s="113">
        <v>11.13611050018</v>
      </c>
      <c r="AQ10" s="114">
        <v>1.113611050018</v>
      </c>
      <c r="AR10" s="114">
        <v>90</v>
      </c>
    </row>
    <row r="11" spans="1:44" ht="15">
      <c r="A11" s="99" t="s">
        <v>80</v>
      </c>
      <c r="B11" s="226" t="s">
        <v>348</v>
      </c>
      <c r="C11" s="101" t="s">
        <v>81</v>
      </c>
      <c r="D11" s="103" t="s">
        <v>58</v>
      </c>
      <c r="E11" s="104">
        <v>2206</v>
      </c>
      <c r="F11" s="113">
        <v>2166.81850499978</v>
      </c>
      <c r="G11" s="114">
        <v>283.126620287433</v>
      </c>
      <c r="H11" s="114">
        <v>86.9335332131353</v>
      </c>
      <c r="I11" s="115"/>
      <c r="J11" s="113">
        <v>0</v>
      </c>
      <c r="K11" s="114">
        <v>0</v>
      </c>
      <c r="L11" s="114">
        <v>0</v>
      </c>
      <c r="M11" s="115">
        <v>0</v>
      </c>
      <c r="N11" s="113">
        <v>78.18044726753</v>
      </c>
      <c r="O11" s="114">
        <v>7.816124128057</v>
      </c>
      <c r="P11" s="114">
        <v>90.0024566228042</v>
      </c>
      <c r="Q11" s="115">
        <v>2.76</v>
      </c>
      <c r="R11" s="113">
        <v>0</v>
      </c>
      <c r="S11" s="114">
        <v>0</v>
      </c>
      <c r="T11" s="114">
        <v>0</v>
      </c>
      <c r="U11" s="115">
        <v>0</v>
      </c>
      <c r="V11" s="113">
        <v>5.1758386666843</v>
      </c>
      <c r="W11" s="114">
        <v>3.2208600213903</v>
      </c>
      <c r="X11" s="114">
        <v>37.7712438735341</v>
      </c>
      <c r="Y11" s="115">
        <v>1.6874492527452</v>
      </c>
      <c r="Z11" s="113">
        <v>17.88199900507</v>
      </c>
      <c r="AA11" s="114">
        <v>0.8939332103215</v>
      </c>
      <c r="AB11" s="114">
        <v>95.0009324457067</v>
      </c>
      <c r="AC11" s="115">
        <v>0.389895209485027</v>
      </c>
      <c r="AD11" s="113">
        <v>0</v>
      </c>
      <c r="AE11" s="114">
        <v>0</v>
      </c>
      <c r="AF11" s="114">
        <v>0</v>
      </c>
      <c r="AG11" s="115">
        <v>0</v>
      </c>
      <c r="AH11" s="113">
        <v>0</v>
      </c>
      <c r="AI11" s="114">
        <v>0</v>
      </c>
      <c r="AJ11" s="114">
        <v>0</v>
      </c>
      <c r="AK11" s="115">
        <v>0</v>
      </c>
      <c r="AL11" s="113">
        <v>26.63221852417</v>
      </c>
      <c r="AM11" s="114">
        <v>26.63221852417</v>
      </c>
      <c r="AN11" s="114">
        <v>0</v>
      </c>
      <c r="AO11" s="115">
        <v>60.2768393471106</v>
      </c>
      <c r="AP11" s="113">
        <v>153.2137582144</v>
      </c>
      <c r="AQ11" s="114">
        <v>15.16146040902</v>
      </c>
      <c r="AR11" s="114">
        <v>90.1043740551004</v>
      </c>
    </row>
    <row r="12" spans="1:44" ht="15">
      <c r="A12" s="99" t="s">
        <v>80</v>
      </c>
      <c r="B12" s="226" t="s">
        <v>349</v>
      </c>
      <c r="C12" s="101" t="s">
        <v>83</v>
      </c>
      <c r="D12" s="103" t="s">
        <v>58</v>
      </c>
      <c r="E12" s="104">
        <v>2207</v>
      </c>
      <c r="F12" s="113">
        <v>180.715850588146</v>
      </c>
      <c r="G12" s="114">
        <v>111.0307839721</v>
      </c>
      <c r="H12" s="114">
        <v>38.560572517161</v>
      </c>
      <c r="I12" s="115"/>
      <c r="J12" s="113">
        <v>0</v>
      </c>
      <c r="K12" s="114">
        <v>0</v>
      </c>
      <c r="L12" s="114">
        <v>0</v>
      </c>
      <c r="M12" s="115">
        <v>0</v>
      </c>
      <c r="N12" s="113">
        <v>39.12711677808</v>
      </c>
      <c r="O12" s="114">
        <v>3.911748599207</v>
      </c>
      <c r="P12" s="114">
        <v>90.0024614095806</v>
      </c>
      <c r="Q12" s="115">
        <v>1.38</v>
      </c>
      <c r="R12" s="113">
        <v>0</v>
      </c>
      <c r="S12" s="114">
        <v>0</v>
      </c>
      <c r="T12" s="114">
        <v>0</v>
      </c>
      <c r="U12" s="115">
        <v>0</v>
      </c>
      <c r="V12" s="113">
        <v>0</v>
      </c>
      <c r="W12" s="114">
        <v>0</v>
      </c>
      <c r="X12" s="114">
        <v>0</v>
      </c>
      <c r="Y12" s="115">
        <v>0</v>
      </c>
      <c r="Z12" s="113">
        <v>64.87131854373</v>
      </c>
      <c r="AA12" s="114">
        <v>3.242959856034</v>
      </c>
      <c r="AB12" s="114">
        <v>95.0009342667393</v>
      </c>
      <c r="AC12" s="115">
        <v>1.4130909258284</v>
      </c>
      <c r="AD12" s="113">
        <v>0</v>
      </c>
      <c r="AE12" s="114">
        <v>0</v>
      </c>
      <c r="AF12" s="114">
        <v>0</v>
      </c>
      <c r="AG12" s="115">
        <v>0</v>
      </c>
      <c r="AH12" s="113">
        <v>0</v>
      </c>
      <c r="AI12" s="114">
        <v>0</v>
      </c>
      <c r="AJ12" s="114">
        <v>0</v>
      </c>
      <c r="AK12" s="115">
        <v>0</v>
      </c>
      <c r="AL12" s="113">
        <v>52.43370583051</v>
      </c>
      <c r="AM12" s="114">
        <v>52.43370583051</v>
      </c>
      <c r="AN12" s="114">
        <v>0</v>
      </c>
      <c r="AO12" s="115">
        <v>114.770264072749</v>
      </c>
      <c r="AP12" s="113">
        <v>16.33717655525</v>
      </c>
      <c r="AQ12" s="114">
        <v>1.633717655525</v>
      </c>
      <c r="AR12" s="114">
        <v>90</v>
      </c>
    </row>
    <row r="13" spans="1:44" ht="15">
      <c r="A13" s="99" t="s">
        <v>80</v>
      </c>
      <c r="B13" s="226" t="s">
        <v>348</v>
      </c>
      <c r="C13" s="101" t="s">
        <v>81</v>
      </c>
      <c r="D13" s="103" t="s">
        <v>58</v>
      </c>
      <c r="E13" s="104">
        <v>2208</v>
      </c>
      <c r="F13" s="113"/>
      <c r="G13" s="114"/>
      <c r="H13" s="114"/>
      <c r="I13" s="115"/>
      <c r="J13" s="113">
        <v>0</v>
      </c>
      <c r="K13" s="114">
        <v>0</v>
      </c>
      <c r="L13" s="114">
        <v>0</v>
      </c>
      <c r="M13" s="115">
        <v>0</v>
      </c>
      <c r="N13" s="113">
        <v>39.0965281937</v>
      </c>
      <c r="O13" s="114">
        <v>3.908691928778</v>
      </c>
      <c r="P13" s="114">
        <v>90.0024577389257</v>
      </c>
      <c r="Q13" s="115">
        <v>1.38</v>
      </c>
      <c r="R13" s="113">
        <v>0</v>
      </c>
      <c r="S13" s="114">
        <v>0</v>
      </c>
      <c r="T13" s="114">
        <v>0</v>
      </c>
      <c r="U13" s="115">
        <v>0</v>
      </c>
      <c r="V13" s="113">
        <v>2.1500726274933</v>
      </c>
      <c r="W13" s="114">
        <v>1.7196745080541</v>
      </c>
      <c r="X13" s="114">
        <v>20.0178409759575</v>
      </c>
      <c r="Y13" s="115">
        <v>1.28405117997245</v>
      </c>
      <c r="Z13" s="113">
        <v>29.76168758059</v>
      </c>
      <c r="AA13" s="114">
        <v>1.487806658857</v>
      </c>
      <c r="AB13" s="114">
        <v>95.000933146589</v>
      </c>
      <c r="AC13" s="115">
        <v>0.648862667529074</v>
      </c>
      <c r="AD13" s="113">
        <v>0</v>
      </c>
      <c r="AE13" s="114">
        <v>0</v>
      </c>
      <c r="AF13" s="114">
        <v>0</v>
      </c>
      <c r="AG13" s="115">
        <v>0</v>
      </c>
      <c r="AH13" s="113">
        <v>0</v>
      </c>
      <c r="AI13" s="114">
        <v>0</v>
      </c>
      <c r="AJ13" s="114">
        <v>0</v>
      </c>
      <c r="AK13" s="115">
        <v>0</v>
      </c>
      <c r="AL13" s="113">
        <v>38.20264796345</v>
      </c>
      <c r="AM13" s="114">
        <v>38.20264796345</v>
      </c>
      <c r="AN13" s="114">
        <v>0</v>
      </c>
      <c r="AO13" s="115">
        <v>86.418795613116</v>
      </c>
      <c r="AP13" s="113">
        <v>379.2991996424</v>
      </c>
      <c r="AQ13" s="114">
        <v>37.92506475761</v>
      </c>
      <c r="AR13" s="114">
        <v>90.0012800466319</v>
      </c>
    </row>
    <row r="14" spans="1:44" ht="15">
      <c r="A14" s="99" t="s">
        <v>80</v>
      </c>
      <c r="B14" s="226" t="s">
        <v>350</v>
      </c>
      <c r="C14" s="101" t="s">
        <v>84</v>
      </c>
      <c r="D14" s="103" t="s">
        <v>58</v>
      </c>
      <c r="E14" s="104">
        <v>2209</v>
      </c>
      <c r="F14" s="113">
        <v>69.6400521778425</v>
      </c>
      <c r="G14" s="114">
        <v>30.8922879252422</v>
      </c>
      <c r="H14" s="114">
        <v>55.6400563193845</v>
      </c>
      <c r="I14" s="115"/>
      <c r="J14" s="113">
        <v>681.5683821784</v>
      </c>
      <c r="K14" s="114">
        <v>25.78891172163</v>
      </c>
      <c r="L14" s="114">
        <v>96.216240014068</v>
      </c>
      <c r="M14" s="115">
        <v>60</v>
      </c>
      <c r="N14" s="113">
        <v>0</v>
      </c>
      <c r="O14" s="114">
        <v>0</v>
      </c>
      <c r="P14" s="114">
        <v>0</v>
      </c>
      <c r="Q14" s="115">
        <v>0</v>
      </c>
      <c r="R14" s="113">
        <v>0</v>
      </c>
      <c r="S14" s="114">
        <v>0</v>
      </c>
      <c r="T14" s="114">
        <v>0</v>
      </c>
      <c r="U14" s="115">
        <v>0</v>
      </c>
      <c r="V14" s="113">
        <v>0</v>
      </c>
      <c r="W14" s="114">
        <v>0</v>
      </c>
      <c r="X14" s="114">
        <v>0</v>
      </c>
      <c r="Y14" s="115">
        <v>0</v>
      </c>
      <c r="Z14" s="113">
        <v>72.13518926491</v>
      </c>
      <c r="AA14" s="114">
        <v>3.606086015025</v>
      </c>
      <c r="AB14" s="114">
        <v>95.0009335918119</v>
      </c>
      <c r="AC14" s="115">
        <v>1.571795655356</v>
      </c>
      <c r="AD14" s="113">
        <v>0</v>
      </c>
      <c r="AE14" s="114">
        <v>0</v>
      </c>
      <c r="AF14" s="114">
        <v>0</v>
      </c>
      <c r="AG14" s="115">
        <v>0</v>
      </c>
      <c r="AH14" s="113">
        <v>0</v>
      </c>
      <c r="AI14" s="114">
        <v>0</v>
      </c>
      <c r="AJ14" s="114">
        <v>0</v>
      </c>
      <c r="AK14" s="115">
        <v>0</v>
      </c>
      <c r="AL14" s="113">
        <v>15.45946211076</v>
      </c>
      <c r="AM14" s="114">
        <v>15.45946211076</v>
      </c>
      <c r="AN14" s="114">
        <v>0</v>
      </c>
      <c r="AO14" s="115">
        <v>34.9397705083479</v>
      </c>
      <c r="AP14" s="113">
        <v>12.90103267786</v>
      </c>
      <c r="AQ14" s="114">
        <v>1.070386894714</v>
      </c>
      <c r="AR14" s="114">
        <v>91.7030913614308</v>
      </c>
    </row>
    <row r="15" spans="1:44" ht="15">
      <c r="A15" s="99" t="s">
        <v>80</v>
      </c>
      <c r="B15" s="226" t="s">
        <v>348</v>
      </c>
      <c r="C15" s="101" t="s">
        <v>81</v>
      </c>
      <c r="D15" s="103" t="s">
        <v>58</v>
      </c>
      <c r="E15" s="104">
        <v>2210</v>
      </c>
      <c r="F15" s="113">
        <v>176.267061799948</v>
      </c>
      <c r="G15" s="114">
        <v>20.8723578211898</v>
      </c>
      <c r="H15" s="114">
        <v>88.1586737714624</v>
      </c>
      <c r="I15" s="115"/>
      <c r="J15" s="113">
        <v>0</v>
      </c>
      <c r="K15" s="114">
        <v>0</v>
      </c>
      <c r="L15" s="114">
        <v>0</v>
      </c>
      <c r="M15" s="115">
        <v>0</v>
      </c>
      <c r="N15" s="113">
        <v>39.10759930102</v>
      </c>
      <c r="O15" s="114">
        <v>3.909798427594</v>
      </c>
      <c r="P15" s="114">
        <v>90.0024586078542</v>
      </c>
      <c r="Q15" s="115">
        <v>1.38</v>
      </c>
      <c r="R15" s="113">
        <v>0</v>
      </c>
      <c r="S15" s="114">
        <v>0</v>
      </c>
      <c r="T15" s="114">
        <v>0</v>
      </c>
      <c r="U15" s="115">
        <v>0</v>
      </c>
      <c r="V15" s="113">
        <v>1.0349381045208</v>
      </c>
      <c r="W15" s="114">
        <v>0.9129075228631</v>
      </c>
      <c r="X15" s="114">
        <v>11.7910994990568</v>
      </c>
      <c r="Y15" s="115">
        <v>0.913007249145069</v>
      </c>
      <c r="Z15" s="113">
        <v>39.22942164339</v>
      </c>
      <c r="AA15" s="114">
        <v>1.961104927649</v>
      </c>
      <c r="AB15" s="114">
        <v>95.0009333671137</v>
      </c>
      <c r="AC15" s="115">
        <v>0.854997712139625</v>
      </c>
      <c r="AD15" s="113">
        <v>0</v>
      </c>
      <c r="AE15" s="114">
        <v>0</v>
      </c>
      <c r="AF15" s="114">
        <v>0</v>
      </c>
      <c r="AG15" s="115">
        <v>0</v>
      </c>
      <c r="AH15" s="113">
        <v>0</v>
      </c>
      <c r="AI15" s="114">
        <v>0</v>
      </c>
      <c r="AJ15" s="114">
        <v>0</v>
      </c>
      <c r="AK15" s="115">
        <v>0</v>
      </c>
      <c r="AL15" s="113">
        <v>40.88885376599</v>
      </c>
      <c r="AM15" s="114">
        <v>40.88885376599</v>
      </c>
      <c r="AN15" s="114">
        <v>0</v>
      </c>
      <c r="AO15" s="115">
        <v>92.4475782881773</v>
      </c>
      <c r="AP15" s="113">
        <v>274.3913881035</v>
      </c>
      <c r="AQ15" s="114">
        <v>27.43913881035</v>
      </c>
      <c r="AR15" s="114">
        <v>90</v>
      </c>
    </row>
    <row r="16" spans="1:44" ht="15">
      <c r="A16" s="99" t="s">
        <v>80</v>
      </c>
      <c r="B16" s="226" t="s">
        <v>348</v>
      </c>
      <c r="C16" s="101" t="s">
        <v>81</v>
      </c>
      <c r="D16" s="103" t="s">
        <v>58</v>
      </c>
      <c r="E16" s="104">
        <v>2211</v>
      </c>
      <c r="F16" s="113"/>
      <c r="G16" s="114"/>
      <c r="H16" s="114"/>
      <c r="I16" s="115"/>
      <c r="J16" s="113">
        <v>0</v>
      </c>
      <c r="K16" s="114">
        <v>0</v>
      </c>
      <c r="L16" s="114">
        <v>0</v>
      </c>
      <c r="M16" s="115">
        <v>0</v>
      </c>
      <c r="N16" s="113">
        <v>0</v>
      </c>
      <c r="O16" s="114">
        <v>0</v>
      </c>
      <c r="P16" s="114">
        <v>0</v>
      </c>
      <c r="Q16" s="115">
        <v>0</v>
      </c>
      <c r="R16" s="113">
        <v>0</v>
      </c>
      <c r="S16" s="114">
        <v>0</v>
      </c>
      <c r="T16" s="114">
        <v>0</v>
      </c>
      <c r="U16" s="115">
        <v>0</v>
      </c>
      <c r="V16" s="113">
        <v>1.6057072105386</v>
      </c>
      <c r="W16" s="114">
        <v>1.6057072105386</v>
      </c>
      <c r="X16" s="114">
        <v>0</v>
      </c>
      <c r="Y16" s="115">
        <v>1.54273557833513</v>
      </c>
      <c r="Z16" s="113">
        <v>118.1814462523</v>
      </c>
      <c r="AA16" s="114">
        <v>5.907968570009</v>
      </c>
      <c r="AB16" s="114">
        <v>95.0009339389904</v>
      </c>
      <c r="AC16" s="115">
        <v>2.57464606682091</v>
      </c>
      <c r="AD16" s="113">
        <v>0</v>
      </c>
      <c r="AE16" s="114">
        <v>0</v>
      </c>
      <c r="AF16" s="114">
        <v>0</v>
      </c>
      <c r="AG16" s="115">
        <v>0</v>
      </c>
      <c r="AH16" s="113">
        <v>0</v>
      </c>
      <c r="AI16" s="114">
        <v>0</v>
      </c>
      <c r="AJ16" s="114">
        <v>0</v>
      </c>
      <c r="AK16" s="115">
        <v>0</v>
      </c>
      <c r="AL16" s="113">
        <v>77.47888106691</v>
      </c>
      <c r="AM16" s="114">
        <v>77.47888106691</v>
      </c>
      <c r="AN16" s="114">
        <v>0</v>
      </c>
      <c r="AO16" s="115">
        <v>175.032255833998</v>
      </c>
      <c r="AP16" s="113">
        <v>86.30732243548</v>
      </c>
      <c r="AQ16" s="114">
        <v>8.630732243548</v>
      </c>
      <c r="AR16" s="114">
        <v>90</v>
      </c>
    </row>
    <row r="17" spans="1:44" ht="15">
      <c r="A17" s="99" t="s">
        <v>80</v>
      </c>
      <c r="B17" s="226" t="s">
        <v>351</v>
      </c>
      <c r="C17" s="101" t="s">
        <v>85</v>
      </c>
      <c r="D17" s="103" t="s">
        <v>58</v>
      </c>
      <c r="E17" s="104">
        <v>2212</v>
      </c>
      <c r="F17" s="113">
        <v>3.84086500389929</v>
      </c>
      <c r="G17" s="114">
        <v>3.84086500389929</v>
      </c>
      <c r="H17" s="114">
        <v>0</v>
      </c>
      <c r="I17" s="115"/>
      <c r="J17" s="113">
        <v>0</v>
      </c>
      <c r="K17" s="114">
        <v>0</v>
      </c>
      <c r="L17" s="114">
        <v>0</v>
      </c>
      <c r="M17" s="115">
        <v>0</v>
      </c>
      <c r="N17" s="113">
        <v>78.25437776283</v>
      </c>
      <c r="O17" s="114">
        <v>7.823511588312</v>
      </c>
      <c r="P17" s="114">
        <v>90.002461444364</v>
      </c>
      <c r="Q17" s="115">
        <v>2.76</v>
      </c>
      <c r="R17" s="113">
        <v>0</v>
      </c>
      <c r="S17" s="114">
        <v>0</v>
      </c>
      <c r="T17" s="114">
        <v>0</v>
      </c>
      <c r="U17" s="115">
        <v>0</v>
      </c>
      <c r="V17" s="113">
        <v>0</v>
      </c>
      <c r="W17" s="114">
        <v>0</v>
      </c>
      <c r="X17" s="114">
        <v>0</v>
      </c>
      <c r="Y17" s="115">
        <v>0</v>
      </c>
      <c r="Z17" s="113">
        <v>23.0792429361</v>
      </c>
      <c r="AA17" s="114">
        <v>1.153746529072</v>
      </c>
      <c r="AB17" s="114">
        <v>95.0009342495921</v>
      </c>
      <c r="AC17" s="115">
        <v>0.502733417819</v>
      </c>
      <c r="AD17" s="113">
        <v>0</v>
      </c>
      <c r="AE17" s="114">
        <v>0</v>
      </c>
      <c r="AF17" s="114">
        <v>0</v>
      </c>
      <c r="AG17" s="115">
        <v>0</v>
      </c>
      <c r="AH17" s="113">
        <v>0</v>
      </c>
      <c r="AI17" s="114">
        <v>0</v>
      </c>
      <c r="AJ17" s="114">
        <v>0</v>
      </c>
      <c r="AK17" s="115">
        <v>0</v>
      </c>
      <c r="AL17" s="113">
        <v>104.8309841772</v>
      </c>
      <c r="AM17" s="114">
        <v>104.8309841772</v>
      </c>
      <c r="AN17" s="114">
        <v>0</v>
      </c>
      <c r="AO17" s="115">
        <v>236.769847660301</v>
      </c>
      <c r="AP17" s="113">
        <v>118.8592606729</v>
      </c>
      <c r="AQ17" s="114">
        <v>11.88592606729</v>
      </c>
      <c r="AR17" s="114">
        <v>90</v>
      </c>
    </row>
    <row r="18" spans="1:44" ht="15">
      <c r="A18" s="99" t="s">
        <v>80</v>
      </c>
      <c r="B18" s="226" t="s">
        <v>347</v>
      </c>
      <c r="C18" s="101" t="s">
        <v>80</v>
      </c>
      <c r="D18" s="103" t="s">
        <v>58</v>
      </c>
      <c r="E18" s="104">
        <v>2213</v>
      </c>
      <c r="F18" s="113"/>
      <c r="G18" s="114"/>
      <c r="H18" s="114"/>
      <c r="I18" s="115"/>
      <c r="J18" s="113">
        <v>0</v>
      </c>
      <c r="K18" s="114">
        <v>0</v>
      </c>
      <c r="L18" s="114">
        <v>0</v>
      </c>
      <c r="M18" s="115">
        <v>0</v>
      </c>
      <c r="N18" s="113">
        <v>0</v>
      </c>
      <c r="O18" s="114">
        <v>0</v>
      </c>
      <c r="P18" s="114">
        <v>0</v>
      </c>
      <c r="Q18" s="115">
        <v>0</v>
      </c>
      <c r="R18" s="113">
        <v>0</v>
      </c>
      <c r="S18" s="114">
        <v>0</v>
      </c>
      <c r="T18" s="114">
        <v>0</v>
      </c>
      <c r="U18" s="115">
        <v>0</v>
      </c>
      <c r="V18" s="113">
        <v>97.116109917782</v>
      </c>
      <c r="W18" s="114">
        <v>55.011324030312</v>
      </c>
      <c r="X18" s="114">
        <v>43.3550992962091</v>
      </c>
      <c r="Y18" s="115">
        <v>24.4837591368408</v>
      </c>
      <c r="Z18" s="113">
        <v>100.3075032626</v>
      </c>
      <c r="AA18" s="114">
        <v>5.014440320471</v>
      </c>
      <c r="AB18" s="114">
        <v>95.0009319767999</v>
      </c>
      <c r="AC18" s="115">
        <v>2.18768312909271</v>
      </c>
      <c r="AD18" s="113">
        <v>0</v>
      </c>
      <c r="AE18" s="114">
        <v>0</v>
      </c>
      <c r="AF18" s="114">
        <v>0</v>
      </c>
      <c r="AG18" s="115">
        <v>0</v>
      </c>
      <c r="AH18" s="113">
        <v>0</v>
      </c>
      <c r="AI18" s="114">
        <v>0</v>
      </c>
      <c r="AJ18" s="114">
        <v>0</v>
      </c>
      <c r="AK18" s="115">
        <v>0</v>
      </c>
      <c r="AL18" s="113">
        <v>53.303466154453</v>
      </c>
      <c r="AM18" s="114">
        <v>53.303466154453</v>
      </c>
      <c r="AN18" s="114">
        <v>0</v>
      </c>
      <c r="AO18" s="115">
        <v>119.951745745887</v>
      </c>
      <c r="AP18" s="113">
        <v>19046.3701405</v>
      </c>
      <c r="AQ18" s="114">
        <v>1904.867522071</v>
      </c>
      <c r="AR18" s="114">
        <v>89.9987897535368</v>
      </c>
    </row>
    <row r="19" spans="1:44" ht="15">
      <c r="A19" s="99" t="s">
        <v>80</v>
      </c>
      <c r="B19" s="226" t="s">
        <v>386</v>
      </c>
      <c r="C19" s="101" t="s">
        <v>124</v>
      </c>
      <c r="D19" s="103" t="s">
        <v>58</v>
      </c>
      <c r="E19" s="104">
        <v>2214</v>
      </c>
      <c r="F19" s="113">
        <v>82.74145026</v>
      </c>
      <c r="G19" s="114">
        <v>82.74145026</v>
      </c>
      <c r="H19" s="114">
        <v>0</v>
      </c>
      <c r="I19" s="115"/>
      <c r="J19" s="113">
        <v>0</v>
      </c>
      <c r="K19" s="114">
        <v>0</v>
      </c>
      <c r="L19" s="114">
        <v>0</v>
      </c>
      <c r="M19" s="115">
        <v>0</v>
      </c>
      <c r="N19" s="113">
        <v>156.4748356433</v>
      </c>
      <c r="O19" s="114">
        <v>15.64363572913</v>
      </c>
      <c r="P19" s="114">
        <v>90.0024590760452</v>
      </c>
      <c r="Q19" s="115">
        <v>5.52</v>
      </c>
      <c r="R19" s="113">
        <v>0</v>
      </c>
      <c r="S19" s="114">
        <v>0</v>
      </c>
      <c r="T19" s="114">
        <v>0</v>
      </c>
      <c r="U19" s="115">
        <v>0</v>
      </c>
      <c r="V19" s="113">
        <v>2.1064700946226</v>
      </c>
      <c r="W19" s="114">
        <v>2.1064700946226</v>
      </c>
      <c r="X19" s="114">
        <v>0</v>
      </c>
      <c r="Y19" s="115">
        <v>2.98763154510818</v>
      </c>
      <c r="Z19" s="113">
        <v>237.8773455278</v>
      </c>
      <c r="AA19" s="114">
        <v>11.8916464691</v>
      </c>
      <c r="AB19" s="114">
        <v>95.0009335934387</v>
      </c>
      <c r="AC19" s="115">
        <v>5.18325675011268</v>
      </c>
      <c r="AD19" s="113">
        <v>0</v>
      </c>
      <c r="AE19" s="114">
        <v>0</v>
      </c>
      <c r="AF19" s="114">
        <v>0</v>
      </c>
      <c r="AG19" s="115">
        <v>0</v>
      </c>
      <c r="AH19" s="113">
        <v>0</v>
      </c>
      <c r="AI19" s="114">
        <v>0</v>
      </c>
      <c r="AJ19" s="114">
        <v>0</v>
      </c>
      <c r="AK19" s="115">
        <v>0</v>
      </c>
      <c r="AL19" s="113">
        <v>183.1460177193</v>
      </c>
      <c r="AM19" s="114">
        <v>183.1460177193</v>
      </c>
      <c r="AN19" s="114">
        <v>0</v>
      </c>
      <c r="AO19" s="115">
        <v>413.92430952871</v>
      </c>
      <c r="AP19" s="113">
        <v>216.7873086388</v>
      </c>
      <c r="AQ19" s="114">
        <v>21.67873086388</v>
      </c>
      <c r="AR19" s="114">
        <v>90</v>
      </c>
    </row>
    <row r="20" spans="1:44" ht="15">
      <c r="A20" s="99" t="s">
        <v>80</v>
      </c>
      <c r="B20" s="226" t="s">
        <v>347</v>
      </c>
      <c r="C20" s="101" t="s">
        <v>80</v>
      </c>
      <c r="D20" s="103" t="s">
        <v>58</v>
      </c>
      <c r="E20" s="104">
        <v>2215</v>
      </c>
      <c r="F20" s="113"/>
      <c r="G20" s="114"/>
      <c r="H20" s="114"/>
      <c r="I20" s="115"/>
      <c r="J20" s="113">
        <v>0</v>
      </c>
      <c r="K20" s="114">
        <v>0</v>
      </c>
      <c r="L20" s="114">
        <v>0</v>
      </c>
      <c r="M20" s="115">
        <v>0</v>
      </c>
      <c r="N20" s="113">
        <v>0</v>
      </c>
      <c r="O20" s="114">
        <v>0</v>
      </c>
      <c r="P20" s="114">
        <v>0</v>
      </c>
      <c r="Q20" s="115">
        <v>0</v>
      </c>
      <c r="R20" s="113">
        <v>0</v>
      </c>
      <c r="S20" s="114">
        <v>0</v>
      </c>
      <c r="T20" s="114">
        <v>0</v>
      </c>
      <c r="U20" s="115">
        <v>0</v>
      </c>
      <c r="V20" s="113">
        <v>26.975835617947</v>
      </c>
      <c r="W20" s="114">
        <v>17.908371697377</v>
      </c>
      <c r="X20" s="114">
        <v>33.6132828246381</v>
      </c>
      <c r="Y20" s="115">
        <v>10.6914612848166</v>
      </c>
      <c r="Z20" s="113">
        <v>168.4700175028</v>
      </c>
      <c r="AA20" s="114">
        <v>8.421930754832</v>
      </c>
      <c r="AB20" s="114">
        <v>95.000931987977</v>
      </c>
      <c r="AC20" s="115">
        <v>3.67430295132423</v>
      </c>
      <c r="AD20" s="113">
        <v>0</v>
      </c>
      <c r="AE20" s="114">
        <v>0</v>
      </c>
      <c r="AF20" s="114">
        <v>0</v>
      </c>
      <c r="AG20" s="115">
        <v>0</v>
      </c>
      <c r="AH20" s="113">
        <v>0</v>
      </c>
      <c r="AI20" s="114">
        <v>0</v>
      </c>
      <c r="AJ20" s="114">
        <v>0</v>
      </c>
      <c r="AK20" s="115">
        <v>0</v>
      </c>
      <c r="AL20" s="113">
        <v>73.301223391875</v>
      </c>
      <c r="AM20" s="114">
        <v>73.301223391875</v>
      </c>
      <c r="AN20" s="114">
        <v>0</v>
      </c>
      <c r="AO20" s="115">
        <v>157.625551248254</v>
      </c>
      <c r="AP20" s="113">
        <v>18465.871268</v>
      </c>
      <c r="AQ20" s="114">
        <v>1846.818616323</v>
      </c>
      <c r="AR20" s="114">
        <v>89.9987463926308</v>
      </c>
    </row>
    <row r="21" spans="1:44" ht="15">
      <c r="A21" s="99" t="s">
        <v>80</v>
      </c>
      <c r="B21" s="226" t="s">
        <v>387</v>
      </c>
      <c r="C21" s="101" t="s">
        <v>125</v>
      </c>
      <c r="D21" s="103" t="s">
        <v>58</v>
      </c>
      <c r="E21" s="104">
        <v>2216</v>
      </c>
      <c r="F21" s="113">
        <v>46.7438757924549</v>
      </c>
      <c r="G21" s="114">
        <v>46.7438757924549</v>
      </c>
      <c r="H21" s="114">
        <v>0</v>
      </c>
      <c r="I21" s="115"/>
      <c r="J21" s="113">
        <v>0</v>
      </c>
      <c r="K21" s="114">
        <v>0</v>
      </c>
      <c r="L21" s="114">
        <v>0</v>
      </c>
      <c r="M21" s="115">
        <v>0</v>
      </c>
      <c r="N21" s="113">
        <v>0</v>
      </c>
      <c r="O21" s="114">
        <v>0</v>
      </c>
      <c r="P21" s="114">
        <v>0</v>
      </c>
      <c r="Q21" s="115">
        <v>0</v>
      </c>
      <c r="R21" s="113">
        <v>0</v>
      </c>
      <c r="S21" s="114">
        <v>0</v>
      </c>
      <c r="T21" s="114">
        <v>0</v>
      </c>
      <c r="U21" s="115">
        <v>0</v>
      </c>
      <c r="V21" s="113">
        <v>0</v>
      </c>
      <c r="W21" s="114">
        <v>0</v>
      </c>
      <c r="X21" s="114">
        <v>0</v>
      </c>
      <c r="Y21" s="115">
        <v>0</v>
      </c>
      <c r="Z21" s="113">
        <v>37.02008190972</v>
      </c>
      <c r="AA21" s="114">
        <v>1.850658870624</v>
      </c>
      <c r="AB21" s="114">
        <v>95.0009325340307</v>
      </c>
      <c r="AC21" s="115">
        <v>0.80717762138398</v>
      </c>
      <c r="AD21" s="113">
        <v>0</v>
      </c>
      <c r="AE21" s="114">
        <v>0</v>
      </c>
      <c r="AF21" s="114">
        <v>0</v>
      </c>
      <c r="AG21" s="115">
        <v>0</v>
      </c>
      <c r="AH21" s="113">
        <v>0</v>
      </c>
      <c r="AI21" s="114">
        <v>0</v>
      </c>
      <c r="AJ21" s="114">
        <v>0</v>
      </c>
      <c r="AK21" s="115">
        <v>0</v>
      </c>
      <c r="AL21" s="113">
        <v>68.306643409726</v>
      </c>
      <c r="AM21" s="114">
        <v>68.306643409726</v>
      </c>
      <c r="AN21" s="114">
        <v>0</v>
      </c>
      <c r="AO21" s="115">
        <v>153.371148161488</v>
      </c>
      <c r="AP21" s="113">
        <v>277.1529082808</v>
      </c>
      <c r="AQ21" s="114">
        <v>27.71529082808</v>
      </c>
      <c r="AR21" s="114">
        <v>90</v>
      </c>
    </row>
    <row r="22" spans="1:44" ht="15">
      <c r="A22" s="99" t="s">
        <v>80</v>
      </c>
      <c r="B22" s="226" t="s">
        <v>352</v>
      </c>
      <c r="C22" s="101" t="s">
        <v>86</v>
      </c>
      <c r="D22" s="103" t="s">
        <v>58</v>
      </c>
      <c r="E22" s="104">
        <v>2217</v>
      </c>
      <c r="F22" s="113">
        <v>110.306347603449</v>
      </c>
      <c r="G22" s="114">
        <v>110.306347603449</v>
      </c>
      <c r="H22" s="114">
        <v>0</v>
      </c>
      <c r="I22" s="115"/>
      <c r="J22" s="113">
        <v>0</v>
      </c>
      <c r="K22" s="114">
        <v>0</v>
      </c>
      <c r="L22" s="114">
        <v>0</v>
      </c>
      <c r="M22" s="115">
        <v>0</v>
      </c>
      <c r="N22" s="113">
        <v>0</v>
      </c>
      <c r="O22" s="114">
        <v>0</v>
      </c>
      <c r="P22" s="114">
        <v>0</v>
      </c>
      <c r="Q22" s="115">
        <v>0</v>
      </c>
      <c r="R22" s="113">
        <v>0</v>
      </c>
      <c r="S22" s="114">
        <v>0</v>
      </c>
      <c r="T22" s="114">
        <v>0</v>
      </c>
      <c r="U22" s="115">
        <v>0</v>
      </c>
      <c r="V22" s="113">
        <v>0</v>
      </c>
      <c r="W22" s="114">
        <v>0</v>
      </c>
      <c r="X22" s="114">
        <v>0</v>
      </c>
      <c r="Y22" s="115">
        <v>0</v>
      </c>
      <c r="Z22" s="113">
        <v>44.69062186889</v>
      </c>
      <c r="AA22" s="114">
        <v>2.234113710461</v>
      </c>
      <c r="AB22" s="114">
        <v>95.0009339386342</v>
      </c>
      <c r="AC22" s="115">
        <v>0.973609296657</v>
      </c>
      <c r="AD22" s="113">
        <v>0</v>
      </c>
      <c r="AE22" s="114">
        <v>0</v>
      </c>
      <c r="AF22" s="114">
        <v>0</v>
      </c>
      <c r="AG22" s="115">
        <v>0</v>
      </c>
      <c r="AH22" s="113">
        <v>0</v>
      </c>
      <c r="AI22" s="114">
        <v>0</v>
      </c>
      <c r="AJ22" s="114">
        <v>0</v>
      </c>
      <c r="AK22" s="115">
        <v>0</v>
      </c>
      <c r="AL22" s="113">
        <v>18.5913042324</v>
      </c>
      <c r="AM22" s="114">
        <v>18.5913042324</v>
      </c>
      <c r="AN22" s="114">
        <v>0</v>
      </c>
      <c r="AO22" s="115">
        <v>41.9995871840444</v>
      </c>
      <c r="AP22" s="113">
        <v>10.05178727822</v>
      </c>
      <c r="AQ22" s="114">
        <v>1.005178727822</v>
      </c>
      <c r="AR22" s="114">
        <v>90</v>
      </c>
    </row>
    <row r="23" spans="1:44" ht="15">
      <c r="A23" s="99" t="s">
        <v>80</v>
      </c>
      <c r="B23" s="226" t="s">
        <v>387</v>
      </c>
      <c r="C23" s="101" t="s">
        <v>125</v>
      </c>
      <c r="D23" s="103" t="s">
        <v>58</v>
      </c>
      <c r="E23" s="104">
        <v>2218</v>
      </c>
      <c r="F23" s="113"/>
      <c r="G23" s="114"/>
      <c r="H23" s="114"/>
      <c r="I23" s="115"/>
      <c r="J23" s="113">
        <v>0</v>
      </c>
      <c r="K23" s="114">
        <v>0</v>
      </c>
      <c r="L23" s="114">
        <v>0</v>
      </c>
      <c r="M23" s="115">
        <v>0</v>
      </c>
      <c r="N23" s="113">
        <v>0</v>
      </c>
      <c r="O23" s="114">
        <v>0</v>
      </c>
      <c r="P23" s="114">
        <v>0</v>
      </c>
      <c r="Q23" s="115">
        <v>0</v>
      </c>
      <c r="R23" s="113">
        <v>0</v>
      </c>
      <c r="S23" s="114">
        <v>0</v>
      </c>
      <c r="T23" s="114">
        <v>0</v>
      </c>
      <c r="U23" s="115">
        <v>0</v>
      </c>
      <c r="V23" s="113">
        <v>0</v>
      </c>
      <c r="W23" s="114">
        <v>0</v>
      </c>
      <c r="X23" s="114">
        <v>0</v>
      </c>
      <c r="Y23" s="115">
        <v>0</v>
      </c>
      <c r="Z23" s="113">
        <v>13.84016213681</v>
      </c>
      <c r="AA23" s="114">
        <v>0.6918788965012</v>
      </c>
      <c r="AB23" s="114">
        <v>95.0009335897804</v>
      </c>
      <c r="AC23" s="115">
        <v>0.3015708374027</v>
      </c>
      <c r="AD23" s="113">
        <v>0</v>
      </c>
      <c r="AE23" s="114">
        <v>0</v>
      </c>
      <c r="AF23" s="114">
        <v>0</v>
      </c>
      <c r="AG23" s="115">
        <v>0</v>
      </c>
      <c r="AH23" s="113">
        <v>0</v>
      </c>
      <c r="AI23" s="114">
        <v>0</v>
      </c>
      <c r="AJ23" s="114">
        <v>0</v>
      </c>
      <c r="AK23" s="115">
        <v>0</v>
      </c>
      <c r="AL23" s="113">
        <v>119.124535143774</v>
      </c>
      <c r="AM23" s="114">
        <v>119.124535143774</v>
      </c>
      <c r="AN23" s="114">
        <v>0</v>
      </c>
      <c r="AO23" s="115">
        <v>266.946541324521</v>
      </c>
      <c r="AP23" s="113">
        <v>33.06366037867</v>
      </c>
      <c r="AQ23" s="114">
        <v>3.306366037867</v>
      </c>
      <c r="AR23" s="114">
        <v>90</v>
      </c>
    </row>
    <row r="24" spans="1:44" ht="15">
      <c r="A24" s="99" t="s">
        <v>80</v>
      </c>
      <c r="B24" s="226" t="s">
        <v>388</v>
      </c>
      <c r="C24" s="101" t="s">
        <v>126</v>
      </c>
      <c r="D24" s="103" t="s">
        <v>58</v>
      </c>
      <c r="E24" s="104">
        <v>2219</v>
      </c>
      <c r="F24" s="113"/>
      <c r="G24" s="114"/>
      <c r="H24" s="114"/>
      <c r="I24" s="115"/>
      <c r="J24" s="113">
        <v>0</v>
      </c>
      <c r="K24" s="114">
        <v>0</v>
      </c>
      <c r="L24" s="114">
        <v>0</v>
      </c>
      <c r="M24" s="115">
        <v>0</v>
      </c>
      <c r="N24" s="113">
        <v>0</v>
      </c>
      <c r="O24" s="114">
        <v>0</v>
      </c>
      <c r="P24" s="114">
        <v>0</v>
      </c>
      <c r="Q24" s="115">
        <v>0</v>
      </c>
      <c r="R24" s="113">
        <v>0</v>
      </c>
      <c r="S24" s="114">
        <v>0</v>
      </c>
      <c r="T24" s="114">
        <v>0</v>
      </c>
      <c r="U24" s="115">
        <v>0</v>
      </c>
      <c r="V24" s="113">
        <v>0.87412205505486</v>
      </c>
      <c r="W24" s="114">
        <v>0.87412205505486</v>
      </c>
      <c r="X24" s="114">
        <v>0</v>
      </c>
      <c r="Y24" s="115">
        <v>0.713066840231523</v>
      </c>
      <c r="Z24" s="113">
        <v>18.73912114364</v>
      </c>
      <c r="AA24" s="114">
        <v>0.9367811970377</v>
      </c>
      <c r="AB24" s="114">
        <v>95.0009331288429</v>
      </c>
      <c r="AC24" s="115">
        <v>0.408541036863562</v>
      </c>
      <c r="AD24" s="113">
        <v>0</v>
      </c>
      <c r="AE24" s="114">
        <v>0</v>
      </c>
      <c r="AF24" s="114">
        <v>0</v>
      </c>
      <c r="AG24" s="115">
        <v>0</v>
      </c>
      <c r="AH24" s="113">
        <v>0</v>
      </c>
      <c r="AI24" s="114">
        <v>0</v>
      </c>
      <c r="AJ24" s="114">
        <v>0</v>
      </c>
      <c r="AK24" s="115">
        <v>0</v>
      </c>
      <c r="AL24" s="113">
        <v>52.92909350237</v>
      </c>
      <c r="AM24" s="114">
        <v>52.92909350237</v>
      </c>
      <c r="AN24" s="114">
        <v>0</v>
      </c>
      <c r="AO24" s="115">
        <v>119.729037866982</v>
      </c>
      <c r="AP24" s="113">
        <v>15.53204861856</v>
      </c>
      <c r="AQ24" s="114">
        <v>1.553204861856</v>
      </c>
      <c r="AR24" s="114">
        <v>90</v>
      </c>
    </row>
    <row r="25" spans="1:44" ht="15">
      <c r="A25" s="99" t="s">
        <v>80</v>
      </c>
      <c r="B25" s="226" t="s">
        <v>347</v>
      </c>
      <c r="C25" s="101" t="s">
        <v>80</v>
      </c>
      <c r="D25" s="103" t="s">
        <v>58</v>
      </c>
      <c r="E25" s="104">
        <v>2220</v>
      </c>
      <c r="F25" s="113"/>
      <c r="G25" s="114"/>
      <c r="H25" s="114"/>
      <c r="I25" s="115"/>
      <c r="J25" s="113">
        <v>0</v>
      </c>
      <c r="K25" s="114">
        <v>0</v>
      </c>
      <c r="L25" s="114">
        <v>0</v>
      </c>
      <c r="M25" s="115">
        <v>0</v>
      </c>
      <c r="N25" s="113">
        <v>0</v>
      </c>
      <c r="O25" s="114">
        <v>0</v>
      </c>
      <c r="P25" s="114">
        <v>0</v>
      </c>
      <c r="Q25" s="115">
        <v>0</v>
      </c>
      <c r="R25" s="113">
        <v>0</v>
      </c>
      <c r="S25" s="114">
        <v>0</v>
      </c>
      <c r="T25" s="114">
        <v>0</v>
      </c>
      <c r="U25" s="115">
        <v>0</v>
      </c>
      <c r="V25" s="113">
        <v>1.68682704738215</v>
      </c>
      <c r="W25" s="114">
        <v>1.27295357251345</v>
      </c>
      <c r="X25" s="114">
        <v>24.5356200276137</v>
      </c>
      <c r="Y25" s="115">
        <v>0.902695563630979</v>
      </c>
      <c r="Z25" s="113">
        <v>20.17718764409</v>
      </c>
      <c r="AA25" s="114">
        <v>1.008671096131</v>
      </c>
      <c r="AB25" s="114">
        <v>95.0009331631188</v>
      </c>
      <c r="AC25" s="115">
        <v>0.440773166456219</v>
      </c>
      <c r="AD25" s="113">
        <v>0</v>
      </c>
      <c r="AE25" s="114">
        <v>0</v>
      </c>
      <c r="AF25" s="114">
        <v>0</v>
      </c>
      <c r="AG25" s="115">
        <v>0</v>
      </c>
      <c r="AH25" s="113">
        <v>0</v>
      </c>
      <c r="AI25" s="114">
        <v>0</v>
      </c>
      <c r="AJ25" s="114">
        <v>0</v>
      </c>
      <c r="AK25" s="115">
        <v>0</v>
      </c>
      <c r="AL25" s="113">
        <v>11.30873750822</v>
      </c>
      <c r="AM25" s="114">
        <v>11.30873750822</v>
      </c>
      <c r="AN25" s="114">
        <v>0</v>
      </c>
      <c r="AO25" s="115">
        <v>25.6273875278</v>
      </c>
      <c r="AP25" s="113">
        <v>19769.15450676</v>
      </c>
      <c r="AQ25" s="114">
        <v>1977.172873067</v>
      </c>
      <c r="AR25" s="114">
        <v>89.9986978583686</v>
      </c>
    </row>
    <row r="26" spans="1:44" ht="15">
      <c r="A26" s="99" t="s">
        <v>80</v>
      </c>
      <c r="B26" s="226" t="s">
        <v>389</v>
      </c>
      <c r="C26" s="101" t="s">
        <v>127</v>
      </c>
      <c r="D26" s="103" t="s">
        <v>58</v>
      </c>
      <c r="E26" s="104">
        <v>2221</v>
      </c>
      <c r="F26" s="113"/>
      <c r="G26" s="114"/>
      <c r="H26" s="114"/>
      <c r="I26" s="115"/>
      <c r="J26" s="113">
        <v>0</v>
      </c>
      <c r="K26" s="114">
        <v>0</v>
      </c>
      <c r="L26" s="114">
        <v>0</v>
      </c>
      <c r="M26" s="115">
        <v>0</v>
      </c>
      <c r="N26" s="113">
        <v>0</v>
      </c>
      <c r="O26" s="114">
        <v>0</v>
      </c>
      <c r="P26" s="114">
        <v>0</v>
      </c>
      <c r="Q26" s="115">
        <v>0</v>
      </c>
      <c r="R26" s="113">
        <v>0</v>
      </c>
      <c r="S26" s="114">
        <v>0</v>
      </c>
      <c r="T26" s="114">
        <v>0</v>
      </c>
      <c r="U26" s="115">
        <v>0</v>
      </c>
      <c r="V26" s="113">
        <v>0.39881294610352</v>
      </c>
      <c r="W26" s="114">
        <v>0.39881294610352</v>
      </c>
      <c r="X26" s="114">
        <v>0</v>
      </c>
      <c r="Y26" s="115">
        <v>0.408630105995004</v>
      </c>
      <c r="Z26" s="113">
        <v>7.635829930317</v>
      </c>
      <c r="AA26" s="114">
        <v>0.3817202263442</v>
      </c>
      <c r="AB26" s="114">
        <v>95.0009333650998</v>
      </c>
      <c r="AC26" s="115">
        <v>0.166420556999518</v>
      </c>
      <c r="AD26" s="113">
        <v>0</v>
      </c>
      <c r="AE26" s="114">
        <v>0</v>
      </c>
      <c r="AF26" s="114">
        <v>0</v>
      </c>
      <c r="AG26" s="115">
        <v>0</v>
      </c>
      <c r="AH26" s="113">
        <v>0</v>
      </c>
      <c r="AI26" s="114">
        <v>0</v>
      </c>
      <c r="AJ26" s="114">
        <v>0</v>
      </c>
      <c r="AK26" s="115">
        <v>0</v>
      </c>
      <c r="AL26" s="113">
        <v>86.73606104821</v>
      </c>
      <c r="AM26" s="114">
        <v>86.73606104821</v>
      </c>
      <c r="AN26" s="114">
        <v>0</v>
      </c>
      <c r="AO26" s="115">
        <v>196.10571857078</v>
      </c>
      <c r="AP26" s="113">
        <v>21.96882213002</v>
      </c>
      <c r="AQ26" s="114">
        <v>2.196882213002</v>
      </c>
      <c r="AR26" s="114">
        <v>90</v>
      </c>
    </row>
    <row r="27" spans="1:44" ht="15">
      <c r="A27" s="99" t="s">
        <v>80</v>
      </c>
      <c r="B27" s="226" t="s">
        <v>347</v>
      </c>
      <c r="C27" s="101" t="s">
        <v>80</v>
      </c>
      <c r="D27" s="103" t="s">
        <v>58</v>
      </c>
      <c r="E27" s="104">
        <v>2222</v>
      </c>
      <c r="F27" s="113"/>
      <c r="G27" s="114"/>
      <c r="H27" s="114"/>
      <c r="I27" s="115"/>
      <c r="J27" s="113">
        <v>0</v>
      </c>
      <c r="K27" s="114">
        <v>0</v>
      </c>
      <c r="L27" s="114">
        <v>0</v>
      </c>
      <c r="M27" s="115">
        <v>0</v>
      </c>
      <c r="N27" s="113">
        <v>0</v>
      </c>
      <c r="O27" s="114">
        <v>0</v>
      </c>
      <c r="P27" s="114">
        <v>0</v>
      </c>
      <c r="Q27" s="115">
        <v>0</v>
      </c>
      <c r="R27" s="113">
        <v>0</v>
      </c>
      <c r="S27" s="114">
        <v>0</v>
      </c>
      <c r="T27" s="114">
        <v>0</v>
      </c>
      <c r="U27" s="115">
        <v>0</v>
      </c>
      <c r="V27" s="113">
        <v>18.1977093090247</v>
      </c>
      <c r="W27" s="114">
        <v>12.0166394817967</v>
      </c>
      <c r="X27" s="114">
        <v>33.9661971859428</v>
      </c>
      <c r="Y27" s="115">
        <v>7.05808193181557</v>
      </c>
      <c r="Z27" s="113">
        <v>111.3683879145</v>
      </c>
      <c r="AA27" s="114">
        <v>5.567381454773</v>
      </c>
      <c r="AB27" s="114">
        <v>95.0009319888448</v>
      </c>
      <c r="AC27" s="115">
        <v>2.42892678440197</v>
      </c>
      <c r="AD27" s="113">
        <v>0</v>
      </c>
      <c r="AE27" s="114">
        <v>0</v>
      </c>
      <c r="AF27" s="114">
        <v>0</v>
      </c>
      <c r="AG27" s="115">
        <v>0</v>
      </c>
      <c r="AH27" s="113">
        <v>0</v>
      </c>
      <c r="AI27" s="114">
        <v>0</v>
      </c>
      <c r="AJ27" s="114">
        <v>0</v>
      </c>
      <c r="AK27" s="115">
        <v>0</v>
      </c>
      <c r="AL27" s="113">
        <v>51.8529650555</v>
      </c>
      <c r="AM27" s="114">
        <v>51.8529650555</v>
      </c>
      <c r="AN27" s="114">
        <v>0</v>
      </c>
      <c r="AO27" s="115">
        <v>117.429012142438</v>
      </c>
      <c r="AP27" s="113">
        <v>18156.36127172</v>
      </c>
      <c r="AQ27" s="114">
        <v>1815.878184093</v>
      </c>
      <c r="AR27" s="114">
        <v>89.9986668203096</v>
      </c>
    </row>
    <row r="28" spans="1:44" ht="15">
      <c r="A28" s="99" t="s">
        <v>80</v>
      </c>
      <c r="B28" s="226" t="s">
        <v>390</v>
      </c>
      <c r="C28" s="101" t="s">
        <v>128</v>
      </c>
      <c r="D28" s="103" t="s">
        <v>58</v>
      </c>
      <c r="E28" s="104">
        <v>2223</v>
      </c>
      <c r="F28" s="113"/>
      <c r="G28" s="114"/>
      <c r="H28" s="114"/>
      <c r="I28" s="115"/>
      <c r="J28" s="113">
        <v>0</v>
      </c>
      <c r="K28" s="114">
        <v>0</v>
      </c>
      <c r="L28" s="114">
        <v>0</v>
      </c>
      <c r="M28" s="115">
        <v>0</v>
      </c>
      <c r="N28" s="113">
        <v>95.81326770008</v>
      </c>
      <c r="O28" s="114">
        <v>9.578970684326</v>
      </c>
      <c r="P28" s="114">
        <v>90.0024590390648</v>
      </c>
      <c r="Q28" s="115">
        <v>3.38</v>
      </c>
      <c r="R28" s="113">
        <v>0</v>
      </c>
      <c r="S28" s="114">
        <v>0</v>
      </c>
      <c r="T28" s="114">
        <v>0</v>
      </c>
      <c r="U28" s="115">
        <v>0</v>
      </c>
      <c r="V28" s="113">
        <v>2.5243348713923</v>
      </c>
      <c r="W28" s="114">
        <v>2.5243348713923</v>
      </c>
      <c r="X28" s="114">
        <v>0</v>
      </c>
      <c r="Y28" s="115">
        <v>2.86429383904495</v>
      </c>
      <c r="Z28" s="113">
        <v>148.3399336197</v>
      </c>
      <c r="AA28" s="114">
        <v>7.41561179224</v>
      </c>
      <c r="AB28" s="114">
        <v>95.0009335913204</v>
      </c>
      <c r="AC28" s="115">
        <v>3.23227994797563</v>
      </c>
      <c r="AD28" s="113">
        <v>0</v>
      </c>
      <c r="AE28" s="114">
        <v>0</v>
      </c>
      <c r="AF28" s="114">
        <v>0</v>
      </c>
      <c r="AG28" s="115">
        <v>0</v>
      </c>
      <c r="AH28" s="113">
        <v>0</v>
      </c>
      <c r="AI28" s="114">
        <v>0</v>
      </c>
      <c r="AJ28" s="114">
        <v>0</v>
      </c>
      <c r="AK28" s="115">
        <v>0</v>
      </c>
      <c r="AL28" s="113">
        <v>169.575143762901</v>
      </c>
      <c r="AM28" s="114">
        <v>169.575143762901</v>
      </c>
      <c r="AN28" s="114">
        <v>0</v>
      </c>
      <c r="AO28" s="115">
        <v>381.272278409828</v>
      </c>
      <c r="AP28" s="113">
        <v>190.9572689658</v>
      </c>
      <c r="AQ28" s="114">
        <v>19.09572689658</v>
      </c>
      <c r="AR28" s="114">
        <v>90</v>
      </c>
    </row>
    <row r="29" spans="1:44" ht="15">
      <c r="A29" s="99" t="s">
        <v>80</v>
      </c>
      <c r="B29" s="226" t="s">
        <v>391</v>
      </c>
      <c r="C29" s="101" t="s">
        <v>129</v>
      </c>
      <c r="D29" s="103" t="s">
        <v>58</v>
      </c>
      <c r="E29" s="104">
        <v>2224</v>
      </c>
      <c r="F29" s="113"/>
      <c r="G29" s="114"/>
      <c r="H29" s="114"/>
      <c r="I29" s="115"/>
      <c r="J29" s="113">
        <v>0</v>
      </c>
      <c r="K29" s="114">
        <v>0</v>
      </c>
      <c r="L29" s="114">
        <v>0</v>
      </c>
      <c r="M29" s="115">
        <v>0</v>
      </c>
      <c r="N29" s="113">
        <v>0</v>
      </c>
      <c r="O29" s="114">
        <v>0</v>
      </c>
      <c r="P29" s="114">
        <v>0</v>
      </c>
      <c r="Q29" s="115">
        <v>0</v>
      </c>
      <c r="R29" s="113">
        <v>0</v>
      </c>
      <c r="S29" s="114">
        <v>0</v>
      </c>
      <c r="T29" s="114">
        <v>0</v>
      </c>
      <c r="U29" s="115">
        <v>0</v>
      </c>
      <c r="V29" s="113">
        <v>1.843939902818</v>
      </c>
      <c r="W29" s="114">
        <v>1.843939902818</v>
      </c>
      <c r="X29" s="114">
        <v>0</v>
      </c>
      <c r="Y29" s="115">
        <v>1.27482148712104</v>
      </c>
      <c r="Z29" s="113">
        <v>50.52110593261</v>
      </c>
      <c r="AA29" s="114">
        <v>2.52558415205</v>
      </c>
      <c r="AB29" s="114">
        <v>95.0009325698078</v>
      </c>
      <c r="AC29" s="115">
        <v>1.10155908999202</v>
      </c>
      <c r="AD29" s="113">
        <v>0</v>
      </c>
      <c r="AE29" s="114">
        <v>0</v>
      </c>
      <c r="AF29" s="114">
        <v>0</v>
      </c>
      <c r="AG29" s="115">
        <v>0</v>
      </c>
      <c r="AH29" s="113">
        <v>0</v>
      </c>
      <c r="AI29" s="114">
        <v>0</v>
      </c>
      <c r="AJ29" s="114">
        <v>0</v>
      </c>
      <c r="AK29" s="115">
        <v>0</v>
      </c>
      <c r="AL29" s="113">
        <v>64.375771028664</v>
      </c>
      <c r="AM29" s="114">
        <v>64.375771028664</v>
      </c>
      <c r="AN29" s="114">
        <v>0</v>
      </c>
      <c r="AO29" s="115">
        <v>144.169980494565</v>
      </c>
      <c r="AP29" s="113">
        <v>673.2189883494</v>
      </c>
      <c r="AQ29" s="114">
        <v>67.32189883494</v>
      </c>
      <c r="AR29" s="114">
        <v>90</v>
      </c>
    </row>
    <row r="30" spans="1:44" ht="15">
      <c r="A30" s="99" t="s">
        <v>80</v>
      </c>
      <c r="B30" s="226" t="s">
        <v>392</v>
      </c>
      <c r="C30" s="101" t="s">
        <v>130</v>
      </c>
      <c r="D30" s="103" t="s">
        <v>58</v>
      </c>
      <c r="E30" s="104">
        <v>2225</v>
      </c>
      <c r="F30" s="113"/>
      <c r="G30" s="114"/>
      <c r="H30" s="114"/>
      <c r="I30" s="115"/>
      <c r="J30" s="113">
        <v>0</v>
      </c>
      <c r="K30" s="114">
        <v>0</v>
      </c>
      <c r="L30" s="114">
        <v>0</v>
      </c>
      <c r="M30" s="115">
        <v>0</v>
      </c>
      <c r="N30" s="113">
        <v>0</v>
      </c>
      <c r="O30" s="114">
        <v>0</v>
      </c>
      <c r="P30" s="114">
        <v>0</v>
      </c>
      <c r="Q30" s="115">
        <v>0</v>
      </c>
      <c r="R30" s="113">
        <v>0</v>
      </c>
      <c r="S30" s="114">
        <v>0</v>
      </c>
      <c r="T30" s="114">
        <v>0</v>
      </c>
      <c r="U30" s="115">
        <v>0</v>
      </c>
      <c r="V30" s="113">
        <v>1.191831495758</v>
      </c>
      <c r="W30" s="114">
        <v>1.191831495758</v>
      </c>
      <c r="X30" s="114">
        <v>0</v>
      </c>
      <c r="Y30" s="115">
        <v>0.823600273241956</v>
      </c>
      <c r="Z30" s="113">
        <v>25.20323483126</v>
      </c>
      <c r="AA30" s="114">
        <v>1.259926357667</v>
      </c>
      <c r="AB30" s="114">
        <v>95.0009339431925</v>
      </c>
      <c r="AC30" s="115">
        <v>0.549066848827971</v>
      </c>
      <c r="AD30" s="113">
        <v>0</v>
      </c>
      <c r="AE30" s="114">
        <v>0</v>
      </c>
      <c r="AF30" s="114">
        <v>0</v>
      </c>
      <c r="AG30" s="115">
        <v>0</v>
      </c>
      <c r="AH30" s="113">
        <v>0</v>
      </c>
      <c r="AI30" s="114">
        <v>0</v>
      </c>
      <c r="AJ30" s="114">
        <v>0</v>
      </c>
      <c r="AK30" s="115">
        <v>0</v>
      </c>
      <c r="AL30" s="113">
        <v>98.202421462638</v>
      </c>
      <c r="AM30" s="114">
        <v>98.202421462638</v>
      </c>
      <c r="AN30" s="114">
        <v>0</v>
      </c>
      <c r="AO30" s="115">
        <v>214.993294340522</v>
      </c>
      <c r="AP30" s="113">
        <v>110.5118998365</v>
      </c>
      <c r="AQ30" s="114">
        <v>11.05118998365</v>
      </c>
      <c r="AR30" s="114">
        <v>90</v>
      </c>
    </row>
    <row r="31" spans="1:44" ht="15">
      <c r="A31" s="99" t="s">
        <v>80</v>
      </c>
      <c r="B31" s="226" t="s">
        <v>391</v>
      </c>
      <c r="C31" s="101" t="s">
        <v>129</v>
      </c>
      <c r="D31" s="103" t="s">
        <v>58</v>
      </c>
      <c r="E31" s="104">
        <v>2226</v>
      </c>
      <c r="F31" s="113"/>
      <c r="G31" s="114"/>
      <c r="H31" s="114"/>
      <c r="I31" s="115"/>
      <c r="J31" s="113">
        <v>0</v>
      </c>
      <c r="K31" s="114">
        <v>0</v>
      </c>
      <c r="L31" s="114">
        <v>0</v>
      </c>
      <c r="M31" s="115">
        <v>0</v>
      </c>
      <c r="N31" s="113">
        <v>0</v>
      </c>
      <c r="O31" s="114">
        <v>0</v>
      </c>
      <c r="P31" s="114">
        <v>0</v>
      </c>
      <c r="Q31" s="115">
        <v>0</v>
      </c>
      <c r="R31" s="113">
        <v>0</v>
      </c>
      <c r="S31" s="114">
        <v>0</v>
      </c>
      <c r="T31" s="114">
        <v>0</v>
      </c>
      <c r="U31" s="115">
        <v>0</v>
      </c>
      <c r="V31" s="113">
        <v>0.768636578994</v>
      </c>
      <c r="W31" s="114">
        <v>0.768636578994</v>
      </c>
      <c r="X31" s="114">
        <v>0</v>
      </c>
      <c r="Y31" s="115">
        <v>0.531402181697698</v>
      </c>
      <c r="Z31" s="113">
        <v>16.24551659115</v>
      </c>
      <c r="AA31" s="114">
        <v>0.8121242986634</v>
      </c>
      <c r="AB31" s="114">
        <v>95.0009327551589</v>
      </c>
      <c r="AC31" s="115">
        <v>0.354268121131799</v>
      </c>
      <c r="AD31" s="113">
        <v>0</v>
      </c>
      <c r="AE31" s="114">
        <v>0</v>
      </c>
      <c r="AF31" s="114">
        <v>0</v>
      </c>
      <c r="AG31" s="115">
        <v>0</v>
      </c>
      <c r="AH31" s="113">
        <v>0</v>
      </c>
      <c r="AI31" s="114">
        <v>0</v>
      </c>
      <c r="AJ31" s="114">
        <v>0</v>
      </c>
      <c r="AK31" s="115">
        <v>0</v>
      </c>
      <c r="AL31" s="113">
        <v>44.68722399785</v>
      </c>
      <c r="AM31" s="114">
        <v>44.68722399785</v>
      </c>
      <c r="AN31" s="114">
        <v>0</v>
      </c>
      <c r="AO31" s="115">
        <v>101.136846922966</v>
      </c>
      <c r="AP31" s="113">
        <v>469.6058637011</v>
      </c>
      <c r="AQ31" s="114">
        <v>46.96058637011</v>
      </c>
      <c r="AR31" s="114">
        <v>90</v>
      </c>
    </row>
    <row r="32" spans="1:44" ht="15">
      <c r="A32" s="99" t="s">
        <v>80</v>
      </c>
      <c r="B32" s="226" t="s">
        <v>393</v>
      </c>
      <c r="C32" s="101" t="s">
        <v>131</v>
      </c>
      <c r="D32" s="103" t="s">
        <v>58</v>
      </c>
      <c r="E32" s="104">
        <v>2227</v>
      </c>
      <c r="F32" s="113"/>
      <c r="G32" s="114"/>
      <c r="H32" s="114"/>
      <c r="I32" s="115"/>
      <c r="J32" s="113">
        <v>0</v>
      </c>
      <c r="K32" s="114">
        <v>0</v>
      </c>
      <c r="L32" s="114">
        <v>0</v>
      </c>
      <c r="M32" s="115">
        <v>0</v>
      </c>
      <c r="N32" s="113">
        <v>39.12578297613</v>
      </c>
      <c r="O32" s="114">
        <v>3.911615872352</v>
      </c>
      <c r="P32" s="114">
        <v>90.0024598236452</v>
      </c>
      <c r="Q32" s="115">
        <v>1.38</v>
      </c>
      <c r="R32" s="113">
        <v>0</v>
      </c>
      <c r="S32" s="114">
        <v>0</v>
      </c>
      <c r="T32" s="114">
        <v>0</v>
      </c>
      <c r="U32" s="115">
        <v>0</v>
      </c>
      <c r="V32" s="113">
        <v>0</v>
      </c>
      <c r="W32" s="114">
        <v>0</v>
      </c>
      <c r="X32" s="114">
        <v>0</v>
      </c>
      <c r="Y32" s="115">
        <v>0</v>
      </c>
      <c r="Z32" s="113">
        <v>13.0679876574</v>
      </c>
      <c r="AA32" s="114">
        <v>0.6532773442706</v>
      </c>
      <c r="AB32" s="114">
        <v>95.0009338744618</v>
      </c>
      <c r="AC32" s="115">
        <v>0.284700706092861</v>
      </c>
      <c r="AD32" s="113">
        <v>0</v>
      </c>
      <c r="AE32" s="114">
        <v>0</v>
      </c>
      <c r="AF32" s="114">
        <v>0</v>
      </c>
      <c r="AG32" s="115">
        <v>0</v>
      </c>
      <c r="AH32" s="113">
        <v>0</v>
      </c>
      <c r="AI32" s="114">
        <v>0</v>
      </c>
      <c r="AJ32" s="114">
        <v>0</v>
      </c>
      <c r="AK32" s="115">
        <v>0</v>
      </c>
      <c r="AL32" s="113">
        <v>74.84947161685</v>
      </c>
      <c r="AM32" s="114">
        <v>74.84947161685</v>
      </c>
      <c r="AN32" s="114">
        <v>0</v>
      </c>
      <c r="AO32" s="115">
        <v>167.886644920869</v>
      </c>
      <c r="AP32" s="113">
        <v>21.71424476905</v>
      </c>
      <c r="AQ32" s="114">
        <v>2.171424476905</v>
      </c>
      <c r="AR32" s="114">
        <v>90</v>
      </c>
    </row>
    <row r="33" spans="1:44" ht="15">
      <c r="A33" s="99" t="s">
        <v>80</v>
      </c>
      <c r="B33" s="226" t="s">
        <v>391</v>
      </c>
      <c r="C33" s="101" t="s">
        <v>129</v>
      </c>
      <c r="D33" s="103" t="s">
        <v>58</v>
      </c>
      <c r="E33" s="104">
        <v>2228</v>
      </c>
      <c r="F33" s="113"/>
      <c r="G33" s="114"/>
      <c r="H33" s="114"/>
      <c r="I33" s="115"/>
      <c r="J33" s="113">
        <v>0</v>
      </c>
      <c r="K33" s="114">
        <v>0</v>
      </c>
      <c r="L33" s="114">
        <v>0</v>
      </c>
      <c r="M33" s="115">
        <v>0</v>
      </c>
      <c r="N33" s="113">
        <v>39.09622456628</v>
      </c>
      <c r="O33" s="114">
        <v>3.90866156655</v>
      </c>
      <c r="P33" s="114">
        <v>90.0024577566981</v>
      </c>
      <c r="Q33" s="115">
        <v>1.38</v>
      </c>
      <c r="R33" s="113">
        <v>0</v>
      </c>
      <c r="S33" s="114">
        <v>0</v>
      </c>
      <c r="T33" s="114">
        <v>0</v>
      </c>
      <c r="U33" s="115">
        <v>0</v>
      </c>
      <c r="V33" s="113">
        <v>0</v>
      </c>
      <c r="W33" s="114">
        <v>0</v>
      </c>
      <c r="X33" s="114">
        <v>0</v>
      </c>
      <c r="Y33" s="115">
        <v>0</v>
      </c>
      <c r="Z33" s="113">
        <v>6.563145771991</v>
      </c>
      <c r="AA33" s="114">
        <v>0.3280960455566</v>
      </c>
      <c r="AB33" s="114">
        <v>95.0009331354975</v>
      </c>
      <c r="AC33" s="115">
        <v>0.14308843482954</v>
      </c>
      <c r="AD33" s="113">
        <v>0</v>
      </c>
      <c r="AE33" s="114">
        <v>0</v>
      </c>
      <c r="AF33" s="114">
        <v>0</v>
      </c>
      <c r="AG33" s="115">
        <v>0</v>
      </c>
      <c r="AH33" s="113">
        <v>0</v>
      </c>
      <c r="AI33" s="114">
        <v>0</v>
      </c>
      <c r="AJ33" s="114">
        <v>0</v>
      </c>
      <c r="AK33" s="115">
        <v>0</v>
      </c>
      <c r="AL33" s="113">
        <v>21.12131974862</v>
      </c>
      <c r="AM33" s="114">
        <v>21.12131974862</v>
      </c>
      <c r="AN33" s="114">
        <v>0</v>
      </c>
      <c r="AO33" s="115">
        <v>47.7788658888162</v>
      </c>
      <c r="AP33" s="113">
        <v>334.6190252911</v>
      </c>
      <c r="AQ33" s="114">
        <v>33.46190252911</v>
      </c>
      <c r="AR33" s="114">
        <v>90</v>
      </c>
    </row>
    <row r="34" spans="1:44" ht="15">
      <c r="A34" s="99" t="s">
        <v>80</v>
      </c>
      <c r="B34" s="226" t="s">
        <v>394</v>
      </c>
      <c r="C34" s="101" t="s">
        <v>132</v>
      </c>
      <c r="D34" s="103" t="s">
        <v>58</v>
      </c>
      <c r="E34" s="104">
        <v>2229</v>
      </c>
      <c r="F34" s="113"/>
      <c r="G34" s="114"/>
      <c r="H34" s="114"/>
      <c r="I34" s="115"/>
      <c r="J34" s="113">
        <v>0</v>
      </c>
      <c r="K34" s="114">
        <v>0</v>
      </c>
      <c r="L34" s="114">
        <v>0</v>
      </c>
      <c r="M34" s="115">
        <v>0</v>
      </c>
      <c r="N34" s="113">
        <v>39.12720218639</v>
      </c>
      <c r="O34" s="114">
        <v>3.911757127511</v>
      </c>
      <c r="P34" s="114">
        <v>90.0024614362239</v>
      </c>
      <c r="Q34" s="115">
        <v>1.38</v>
      </c>
      <c r="R34" s="113">
        <v>0</v>
      </c>
      <c r="S34" s="114">
        <v>0</v>
      </c>
      <c r="T34" s="114">
        <v>0</v>
      </c>
      <c r="U34" s="115">
        <v>0</v>
      </c>
      <c r="V34" s="113">
        <v>0</v>
      </c>
      <c r="W34" s="114">
        <v>0</v>
      </c>
      <c r="X34" s="114">
        <v>0</v>
      </c>
      <c r="Y34" s="115">
        <v>0</v>
      </c>
      <c r="Z34" s="113">
        <v>9.044570063933</v>
      </c>
      <c r="AA34" s="114">
        <v>0.4521440036694</v>
      </c>
      <c r="AB34" s="114">
        <v>95.0009342569813</v>
      </c>
      <c r="AC34" s="115">
        <v>0.1970176692753</v>
      </c>
      <c r="AD34" s="113">
        <v>0</v>
      </c>
      <c r="AE34" s="114">
        <v>0</v>
      </c>
      <c r="AF34" s="114">
        <v>0</v>
      </c>
      <c r="AG34" s="115">
        <v>0</v>
      </c>
      <c r="AH34" s="113">
        <v>0</v>
      </c>
      <c r="AI34" s="114">
        <v>0</v>
      </c>
      <c r="AJ34" s="114">
        <v>0</v>
      </c>
      <c r="AK34" s="115">
        <v>0</v>
      </c>
      <c r="AL34" s="113">
        <v>41.1958476246696</v>
      </c>
      <c r="AM34" s="114">
        <v>41.1958476246696</v>
      </c>
      <c r="AN34" s="114">
        <v>0</v>
      </c>
      <c r="AO34" s="115">
        <v>92.4352812386319</v>
      </c>
      <c r="AP34" s="113">
        <v>12.18552074944</v>
      </c>
      <c r="AQ34" s="114">
        <v>1.218552074944</v>
      </c>
      <c r="AR34" s="114">
        <v>90</v>
      </c>
    </row>
    <row r="35" spans="1:44" ht="15">
      <c r="A35" s="99" t="s">
        <v>80</v>
      </c>
      <c r="B35" s="226" t="s">
        <v>391</v>
      </c>
      <c r="C35" s="101" t="s">
        <v>129</v>
      </c>
      <c r="D35" s="103" t="s">
        <v>58</v>
      </c>
      <c r="E35" s="104">
        <v>2230</v>
      </c>
      <c r="F35" s="113"/>
      <c r="G35" s="114"/>
      <c r="H35" s="114"/>
      <c r="I35" s="115"/>
      <c r="J35" s="113">
        <v>0</v>
      </c>
      <c r="K35" s="114">
        <v>0</v>
      </c>
      <c r="L35" s="114">
        <v>0</v>
      </c>
      <c r="M35" s="115">
        <v>0</v>
      </c>
      <c r="N35" s="113">
        <v>156.5123092457</v>
      </c>
      <c r="O35" s="114">
        <v>15.64737858235</v>
      </c>
      <c r="P35" s="114">
        <v>90.0024613669293</v>
      </c>
      <c r="Q35" s="115">
        <v>5.52</v>
      </c>
      <c r="R35" s="113">
        <v>0</v>
      </c>
      <c r="S35" s="114">
        <v>0</v>
      </c>
      <c r="T35" s="114">
        <v>0</v>
      </c>
      <c r="U35" s="115">
        <v>0</v>
      </c>
      <c r="V35" s="113">
        <v>0.5174099052848</v>
      </c>
      <c r="W35" s="114">
        <v>0.5174099052848</v>
      </c>
      <c r="X35" s="114">
        <v>0</v>
      </c>
      <c r="Y35" s="115">
        <v>0.357504238586998</v>
      </c>
      <c r="Z35" s="113">
        <v>40.732795553</v>
      </c>
      <c r="AA35" s="114">
        <v>2.036259225924</v>
      </c>
      <c r="AB35" s="114">
        <v>95.0009342637077</v>
      </c>
      <c r="AC35" s="115">
        <v>0.887273567952839</v>
      </c>
      <c r="AD35" s="113">
        <v>0</v>
      </c>
      <c r="AE35" s="114">
        <v>0</v>
      </c>
      <c r="AF35" s="114">
        <v>0</v>
      </c>
      <c r="AG35" s="115">
        <v>0</v>
      </c>
      <c r="AH35" s="113">
        <v>0</v>
      </c>
      <c r="AI35" s="114">
        <v>0</v>
      </c>
      <c r="AJ35" s="114">
        <v>0</v>
      </c>
      <c r="AK35" s="115">
        <v>0</v>
      </c>
      <c r="AL35" s="113">
        <v>203.512870018385</v>
      </c>
      <c r="AM35" s="114">
        <v>203.512870018385</v>
      </c>
      <c r="AN35" s="114">
        <v>0</v>
      </c>
      <c r="AO35" s="115">
        <v>459.496143599981</v>
      </c>
      <c r="AP35" s="113">
        <v>231.2913862178</v>
      </c>
      <c r="AQ35" s="114">
        <v>23.12913862178</v>
      </c>
      <c r="AR35" s="114">
        <v>90</v>
      </c>
    </row>
    <row r="36" spans="1:44" ht="15">
      <c r="A36" s="99" t="s">
        <v>80</v>
      </c>
      <c r="B36" s="226" t="s">
        <v>347</v>
      </c>
      <c r="C36" s="101" t="s">
        <v>80</v>
      </c>
      <c r="D36" s="103" t="s">
        <v>58</v>
      </c>
      <c r="E36" s="104">
        <v>2231</v>
      </c>
      <c r="F36" s="113"/>
      <c r="G36" s="114"/>
      <c r="H36" s="114"/>
      <c r="I36" s="115"/>
      <c r="J36" s="113">
        <v>0</v>
      </c>
      <c r="K36" s="114">
        <v>0</v>
      </c>
      <c r="L36" s="114">
        <v>0</v>
      </c>
      <c r="M36" s="115">
        <v>0</v>
      </c>
      <c r="N36" s="113">
        <v>0</v>
      </c>
      <c r="O36" s="114">
        <v>0</v>
      </c>
      <c r="P36" s="114">
        <v>0</v>
      </c>
      <c r="Q36" s="115">
        <v>0</v>
      </c>
      <c r="R36" s="113">
        <v>0</v>
      </c>
      <c r="S36" s="114">
        <v>0</v>
      </c>
      <c r="T36" s="114">
        <v>0</v>
      </c>
      <c r="U36" s="115">
        <v>0</v>
      </c>
      <c r="V36" s="113">
        <v>2.1019893418056</v>
      </c>
      <c r="W36" s="114">
        <v>2.1019893418056</v>
      </c>
      <c r="X36" s="114">
        <v>0</v>
      </c>
      <c r="Y36" s="115">
        <v>1.6866278780865</v>
      </c>
      <c r="Z36" s="113">
        <v>43.22820931046</v>
      </c>
      <c r="AA36" s="114">
        <v>2.161007612238</v>
      </c>
      <c r="AB36" s="114">
        <v>95.0009319222134</v>
      </c>
      <c r="AC36" s="115">
        <v>0.942807990783639</v>
      </c>
      <c r="AD36" s="113">
        <v>0</v>
      </c>
      <c r="AE36" s="114">
        <v>0</v>
      </c>
      <c r="AF36" s="114">
        <v>0</v>
      </c>
      <c r="AG36" s="115">
        <v>0</v>
      </c>
      <c r="AH36" s="113">
        <v>0</v>
      </c>
      <c r="AI36" s="114">
        <v>0</v>
      </c>
      <c r="AJ36" s="114">
        <v>0</v>
      </c>
      <c r="AK36" s="115">
        <v>0</v>
      </c>
      <c r="AL36" s="113">
        <v>21.76895844759</v>
      </c>
      <c r="AM36" s="114">
        <v>21.76895844759</v>
      </c>
      <c r="AN36" s="114">
        <v>0</v>
      </c>
      <c r="AO36" s="115">
        <v>49.3007599171716</v>
      </c>
      <c r="AP36" s="113">
        <v>17530.51737853</v>
      </c>
      <c r="AQ36" s="114">
        <v>1753.317045512</v>
      </c>
      <c r="AR36" s="114">
        <v>89.9984865953852</v>
      </c>
    </row>
    <row r="37" spans="1:44" ht="15">
      <c r="A37" s="99" t="s">
        <v>80</v>
      </c>
      <c r="B37" s="226" t="s">
        <v>395</v>
      </c>
      <c r="C37" s="101" t="s">
        <v>133</v>
      </c>
      <c r="D37" s="103" t="s">
        <v>58</v>
      </c>
      <c r="E37" s="104">
        <v>2232</v>
      </c>
      <c r="F37" s="113"/>
      <c r="G37" s="114"/>
      <c r="H37" s="114"/>
      <c r="I37" s="115"/>
      <c r="J37" s="113">
        <v>0</v>
      </c>
      <c r="K37" s="114">
        <v>0</v>
      </c>
      <c r="L37" s="114">
        <v>0</v>
      </c>
      <c r="M37" s="115">
        <v>0</v>
      </c>
      <c r="N37" s="113">
        <v>0</v>
      </c>
      <c r="O37" s="114">
        <v>0</v>
      </c>
      <c r="P37" s="114">
        <v>0</v>
      </c>
      <c r="Q37" s="115">
        <v>0</v>
      </c>
      <c r="R37" s="113">
        <v>0</v>
      </c>
      <c r="S37" s="114">
        <v>0</v>
      </c>
      <c r="T37" s="114">
        <v>0</v>
      </c>
      <c r="U37" s="115">
        <v>0</v>
      </c>
      <c r="V37" s="113">
        <v>0.79915919622237</v>
      </c>
      <c r="W37" s="114">
        <v>0.79915919622237</v>
      </c>
      <c r="X37" s="114">
        <v>0</v>
      </c>
      <c r="Y37" s="115">
        <v>0.630705603827382</v>
      </c>
      <c r="Z37" s="113">
        <v>96.68425935199</v>
      </c>
      <c r="AA37" s="114">
        <v>4.833311358703</v>
      </c>
      <c r="AB37" s="114">
        <v>95.0009325291444</v>
      </c>
      <c r="AC37" s="115">
        <v>2.10809195862561</v>
      </c>
      <c r="AD37" s="113">
        <v>0</v>
      </c>
      <c r="AE37" s="114">
        <v>0</v>
      </c>
      <c r="AF37" s="114">
        <v>0</v>
      </c>
      <c r="AG37" s="115">
        <v>0</v>
      </c>
      <c r="AH37" s="113">
        <v>0</v>
      </c>
      <c r="AI37" s="114">
        <v>0</v>
      </c>
      <c r="AJ37" s="114">
        <v>0</v>
      </c>
      <c r="AK37" s="115">
        <v>0</v>
      </c>
      <c r="AL37" s="113">
        <v>71.9686994867309</v>
      </c>
      <c r="AM37" s="114">
        <v>71.9686994867309</v>
      </c>
      <c r="AN37" s="114">
        <v>0</v>
      </c>
      <c r="AO37" s="115">
        <v>162.270084045223</v>
      </c>
      <c r="AP37" s="113">
        <v>297.3134797231</v>
      </c>
      <c r="AQ37" s="114">
        <v>29.73134797231</v>
      </c>
      <c r="AR37" s="114">
        <v>90</v>
      </c>
    </row>
    <row r="38" spans="1:44" ht="15">
      <c r="A38" s="99" t="s">
        <v>80</v>
      </c>
      <c r="B38" s="226" t="s">
        <v>396</v>
      </c>
      <c r="C38" s="101" t="s">
        <v>134</v>
      </c>
      <c r="D38" s="103" t="s">
        <v>58</v>
      </c>
      <c r="E38" s="104">
        <v>2233</v>
      </c>
      <c r="F38" s="113"/>
      <c r="G38" s="114"/>
      <c r="H38" s="114"/>
      <c r="I38" s="115"/>
      <c r="J38" s="113">
        <v>0</v>
      </c>
      <c r="K38" s="114">
        <v>0</v>
      </c>
      <c r="L38" s="114">
        <v>0</v>
      </c>
      <c r="M38" s="115">
        <v>0</v>
      </c>
      <c r="N38" s="113">
        <v>0</v>
      </c>
      <c r="O38" s="114">
        <v>0</v>
      </c>
      <c r="P38" s="114">
        <v>0</v>
      </c>
      <c r="Q38" s="115">
        <v>0</v>
      </c>
      <c r="R38" s="113">
        <v>0</v>
      </c>
      <c r="S38" s="114">
        <v>0</v>
      </c>
      <c r="T38" s="114">
        <v>0</v>
      </c>
      <c r="U38" s="115">
        <v>0</v>
      </c>
      <c r="V38" s="113">
        <v>0</v>
      </c>
      <c r="W38" s="114">
        <v>0</v>
      </c>
      <c r="X38" s="114">
        <v>0</v>
      </c>
      <c r="Y38" s="115">
        <v>0</v>
      </c>
      <c r="Z38" s="113">
        <v>20.48206136239</v>
      </c>
      <c r="AA38" s="114">
        <v>1.023911714589</v>
      </c>
      <c r="AB38" s="114">
        <v>95.0009342493761</v>
      </c>
      <c r="AC38" s="115">
        <v>0.4461588578051</v>
      </c>
      <c r="AD38" s="113">
        <v>0</v>
      </c>
      <c r="AE38" s="114">
        <v>0</v>
      </c>
      <c r="AF38" s="114">
        <v>0</v>
      </c>
      <c r="AG38" s="115">
        <v>0</v>
      </c>
      <c r="AH38" s="113">
        <v>0</v>
      </c>
      <c r="AI38" s="114">
        <v>0</v>
      </c>
      <c r="AJ38" s="114">
        <v>0</v>
      </c>
      <c r="AK38" s="115">
        <v>0</v>
      </c>
      <c r="AL38" s="113">
        <v>38.48538446005</v>
      </c>
      <c r="AM38" s="114">
        <v>38.48538446005</v>
      </c>
      <c r="AN38" s="114">
        <v>0</v>
      </c>
      <c r="AO38" s="115">
        <v>86.92207781809</v>
      </c>
      <c r="AP38" s="113">
        <v>12.12564198141</v>
      </c>
      <c r="AQ38" s="114">
        <v>1.212564198141</v>
      </c>
      <c r="AR38" s="114">
        <v>90</v>
      </c>
    </row>
    <row r="39" spans="1:44" ht="15">
      <c r="A39" s="99" t="s">
        <v>80</v>
      </c>
      <c r="B39" s="226" t="s">
        <v>395</v>
      </c>
      <c r="C39" s="101" t="s">
        <v>133</v>
      </c>
      <c r="D39" s="103" t="s">
        <v>58</v>
      </c>
      <c r="E39" s="104">
        <v>2234</v>
      </c>
      <c r="F39" s="113"/>
      <c r="G39" s="114"/>
      <c r="H39" s="114"/>
      <c r="I39" s="115"/>
      <c r="J39" s="113">
        <v>0</v>
      </c>
      <c r="K39" s="114">
        <v>0</v>
      </c>
      <c r="L39" s="114">
        <v>0</v>
      </c>
      <c r="M39" s="115">
        <v>0</v>
      </c>
      <c r="N39" s="113">
        <v>156.5085193038</v>
      </c>
      <c r="O39" s="114">
        <v>15.64699954329</v>
      </c>
      <c r="P39" s="114">
        <v>90.002461455202</v>
      </c>
      <c r="Q39" s="115">
        <v>5.52</v>
      </c>
      <c r="R39" s="113">
        <v>0</v>
      </c>
      <c r="S39" s="114">
        <v>0</v>
      </c>
      <c r="T39" s="114">
        <v>0</v>
      </c>
      <c r="U39" s="115">
        <v>0</v>
      </c>
      <c r="V39" s="113">
        <v>0</v>
      </c>
      <c r="W39" s="114">
        <v>0</v>
      </c>
      <c r="X39" s="114">
        <v>0</v>
      </c>
      <c r="Y39" s="115">
        <v>0</v>
      </c>
      <c r="Z39" s="113">
        <v>178.5673887204</v>
      </c>
      <c r="AA39" s="114">
        <v>8.926701147301</v>
      </c>
      <c r="AB39" s="114">
        <v>95.0009342628186</v>
      </c>
      <c r="AC39" s="115">
        <v>3.88974272962118</v>
      </c>
      <c r="AD39" s="113">
        <v>0</v>
      </c>
      <c r="AE39" s="114">
        <v>0</v>
      </c>
      <c r="AF39" s="114">
        <v>0</v>
      </c>
      <c r="AG39" s="115">
        <v>0</v>
      </c>
      <c r="AH39" s="113">
        <v>0</v>
      </c>
      <c r="AI39" s="114">
        <v>0</v>
      </c>
      <c r="AJ39" s="114">
        <v>0</v>
      </c>
      <c r="AK39" s="115">
        <v>0</v>
      </c>
      <c r="AL39" s="113">
        <v>140.6857199513</v>
      </c>
      <c r="AM39" s="114">
        <v>140.6857199513</v>
      </c>
      <c r="AN39" s="114">
        <v>0</v>
      </c>
      <c r="AO39" s="115">
        <v>317.74919888047</v>
      </c>
      <c r="AP39" s="113">
        <v>39.83667970913</v>
      </c>
      <c r="AQ39" s="114">
        <v>3.983667970913</v>
      </c>
      <c r="AR39" s="114">
        <v>90</v>
      </c>
    </row>
    <row r="40" spans="1:44" ht="15">
      <c r="A40" s="99" t="s">
        <v>80</v>
      </c>
      <c r="B40" s="226" t="s">
        <v>347</v>
      </c>
      <c r="C40" s="101" t="s">
        <v>80</v>
      </c>
      <c r="D40" s="103" t="s">
        <v>58</v>
      </c>
      <c r="E40" s="104">
        <v>2235</v>
      </c>
      <c r="F40" s="113"/>
      <c r="G40" s="114"/>
      <c r="H40" s="114"/>
      <c r="I40" s="115"/>
      <c r="J40" s="113">
        <v>0</v>
      </c>
      <c r="K40" s="114">
        <v>0</v>
      </c>
      <c r="L40" s="114">
        <v>0</v>
      </c>
      <c r="M40" s="115">
        <v>0</v>
      </c>
      <c r="N40" s="113">
        <v>0</v>
      </c>
      <c r="O40" s="114">
        <v>0</v>
      </c>
      <c r="P40" s="114">
        <v>0</v>
      </c>
      <c r="Q40" s="115">
        <v>0</v>
      </c>
      <c r="R40" s="113">
        <v>0</v>
      </c>
      <c r="S40" s="114">
        <v>0</v>
      </c>
      <c r="T40" s="114">
        <v>0</v>
      </c>
      <c r="U40" s="115">
        <v>0</v>
      </c>
      <c r="V40" s="113">
        <v>2.3077749165498</v>
      </c>
      <c r="W40" s="114">
        <v>2.3077749165498</v>
      </c>
      <c r="X40" s="114">
        <v>0</v>
      </c>
      <c r="Y40" s="115">
        <v>1.88691042796453</v>
      </c>
      <c r="Z40" s="113">
        <v>46.11198337274</v>
      </c>
      <c r="AA40" s="114">
        <v>2.305169211423</v>
      </c>
      <c r="AB40" s="114">
        <v>95.0009324196934</v>
      </c>
      <c r="AC40" s="115">
        <v>1.00540700297751</v>
      </c>
      <c r="AD40" s="113">
        <v>0</v>
      </c>
      <c r="AE40" s="114">
        <v>0</v>
      </c>
      <c r="AF40" s="114">
        <v>0</v>
      </c>
      <c r="AG40" s="115">
        <v>0</v>
      </c>
      <c r="AH40" s="113">
        <v>0</v>
      </c>
      <c r="AI40" s="114">
        <v>0</v>
      </c>
      <c r="AJ40" s="114">
        <v>0</v>
      </c>
      <c r="AK40" s="115">
        <v>0</v>
      </c>
      <c r="AL40" s="113">
        <v>32.871433190189</v>
      </c>
      <c r="AM40" s="114">
        <v>32.871433190189</v>
      </c>
      <c r="AN40" s="114">
        <v>0</v>
      </c>
      <c r="AO40" s="115">
        <v>72.7221379895247</v>
      </c>
      <c r="AP40" s="113">
        <v>17561.54403034</v>
      </c>
      <c r="AQ40" s="114">
        <v>1756.431790248</v>
      </c>
      <c r="AR40" s="114">
        <v>89.9984204850466</v>
      </c>
    </row>
    <row r="41" spans="1:44" ht="15">
      <c r="A41" s="99" t="s">
        <v>80</v>
      </c>
      <c r="B41" s="226" t="s">
        <v>397</v>
      </c>
      <c r="C41" s="101" t="s">
        <v>135</v>
      </c>
      <c r="D41" s="103" t="s">
        <v>58</v>
      </c>
      <c r="E41" s="104">
        <v>2236</v>
      </c>
      <c r="F41" s="113"/>
      <c r="G41" s="114"/>
      <c r="H41" s="114"/>
      <c r="I41" s="115"/>
      <c r="J41" s="113">
        <v>0</v>
      </c>
      <c r="K41" s="114">
        <v>0</v>
      </c>
      <c r="L41" s="114">
        <v>0</v>
      </c>
      <c r="M41" s="115">
        <v>0</v>
      </c>
      <c r="N41" s="113">
        <v>39.1076007808</v>
      </c>
      <c r="O41" s="114">
        <v>3.909798575379</v>
      </c>
      <c r="P41" s="114">
        <v>90.0024586082547</v>
      </c>
      <c r="Q41" s="115">
        <v>1.38</v>
      </c>
      <c r="R41" s="113">
        <v>0</v>
      </c>
      <c r="S41" s="114">
        <v>0</v>
      </c>
      <c r="T41" s="114">
        <v>0</v>
      </c>
      <c r="U41" s="115">
        <v>0</v>
      </c>
      <c r="V41" s="113">
        <v>0.44653378898496</v>
      </c>
      <c r="W41" s="114">
        <v>0.44653378898496</v>
      </c>
      <c r="X41" s="114">
        <v>0</v>
      </c>
      <c r="Y41" s="115">
        <v>0.423156075585963</v>
      </c>
      <c r="Z41" s="113">
        <v>41.3045536784</v>
      </c>
      <c r="AA41" s="114">
        <v>2.064842162649</v>
      </c>
      <c r="AB41" s="114">
        <v>95.000933362636</v>
      </c>
      <c r="AC41" s="115">
        <v>0.900220990116278</v>
      </c>
      <c r="AD41" s="113">
        <v>0</v>
      </c>
      <c r="AE41" s="114">
        <v>0</v>
      </c>
      <c r="AF41" s="114">
        <v>0</v>
      </c>
      <c r="AG41" s="115">
        <v>0</v>
      </c>
      <c r="AH41" s="113">
        <v>0</v>
      </c>
      <c r="AI41" s="114">
        <v>0</v>
      </c>
      <c r="AJ41" s="114">
        <v>0</v>
      </c>
      <c r="AK41" s="115">
        <v>0</v>
      </c>
      <c r="AL41" s="113">
        <v>58.73234047971</v>
      </c>
      <c r="AM41" s="114">
        <v>58.73234047971</v>
      </c>
      <c r="AN41" s="114">
        <v>0</v>
      </c>
      <c r="AO41" s="115">
        <v>132.790823384991</v>
      </c>
      <c r="AP41" s="113">
        <v>16.55968775584</v>
      </c>
      <c r="AQ41" s="114">
        <v>1.655968775584</v>
      </c>
      <c r="AR41" s="114">
        <v>90</v>
      </c>
    </row>
    <row r="42" spans="1:44" ht="15">
      <c r="A42" s="99" t="s">
        <v>80</v>
      </c>
      <c r="B42" s="226" t="s">
        <v>347</v>
      </c>
      <c r="C42" s="101" t="s">
        <v>80</v>
      </c>
      <c r="D42" s="103" t="s">
        <v>58</v>
      </c>
      <c r="E42" s="104">
        <v>2237</v>
      </c>
      <c r="F42" s="113"/>
      <c r="G42" s="114"/>
      <c r="H42" s="114"/>
      <c r="I42" s="115"/>
      <c r="J42" s="113">
        <v>0</v>
      </c>
      <c r="K42" s="114">
        <v>0</v>
      </c>
      <c r="L42" s="114">
        <v>0</v>
      </c>
      <c r="M42" s="115">
        <v>0</v>
      </c>
      <c r="N42" s="113">
        <v>0</v>
      </c>
      <c r="O42" s="114">
        <v>0</v>
      </c>
      <c r="P42" s="114">
        <v>0</v>
      </c>
      <c r="Q42" s="115">
        <v>0</v>
      </c>
      <c r="R42" s="113">
        <v>0</v>
      </c>
      <c r="S42" s="114">
        <v>0</v>
      </c>
      <c r="T42" s="114">
        <v>0</v>
      </c>
      <c r="U42" s="115">
        <v>0</v>
      </c>
      <c r="V42" s="113">
        <v>9.7156785444331</v>
      </c>
      <c r="W42" s="114">
        <v>8.1249659650151</v>
      </c>
      <c r="X42" s="114">
        <v>16.3726349337633</v>
      </c>
      <c r="Y42" s="115">
        <v>6.07123544089011</v>
      </c>
      <c r="Z42" s="113">
        <v>122.2884802916</v>
      </c>
      <c r="AA42" s="114">
        <v>6.113283739608</v>
      </c>
      <c r="AB42" s="114">
        <v>95.0009324467597</v>
      </c>
      <c r="AC42" s="115">
        <v>2.6663489681109</v>
      </c>
      <c r="AD42" s="113">
        <v>0</v>
      </c>
      <c r="AE42" s="114">
        <v>0</v>
      </c>
      <c r="AF42" s="114">
        <v>0</v>
      </c>
      <c r="AG42" s="115">
        <v>0</v>
      </c>
      <c r="AH42" s="113">
        <v>0</v>
      </c>
      <c r="AI42" s="114">
        <v>0</v>
      </c>
      <c r="AJ42" s="114">
        <v>0</v>
      </c>
      <c r="AK42" s="115">
        <v>0</v>
      </c>
      <c r="AL42" s="113">
        <v>75.060144640275</v>
      </c>
      <c r="AM42" s="114">
        <v>75.060144640275</v>
      </c>
      <c r="AN42" s="114">
        <v>0</v>
      </c>
      <c r="AO42" s="115">
        <v>165.468369536044</v>
      </c>
      <c r="AP42" s="113">
        <v>16841.43589846</v>
      </c>
      <c r="AQ42" s="114">
        <v>1684.416175224</v>
      </c>
      <c r="AR42" s="114">
        <v>89.9983814599916</v>
      </c>
    </row>
    <row r="43" spans="1:44" ht="15">
      <c r="A43" s="99" t="s">
        <v>80</v>
      </c>
      <c r="B43" s="226" t="s">
        <v>398</v>
      </c>
      <c r="C43" s="101" t="s">
        <v>136</v>
      </c>
      <c r="D43" s="103" t="s">
        <v>58</v>
      </c>
      <c r="E43" s="104">
        <v>2238</v>
      </c>
      <c r="F43" s="113"/>
      <c r="G43" s="114"/>
      <c r="H43" s="114"/>
      <c r="I43" s="115"/>
      <c r="J43" s="113">
        <v>0</v>
      </c>
      <c r="K43" s="114">
        <v>0</v>
      </c>
      <c r="L43" s="114">
        <v>0</v>
      </c>
      <c r="M43" s="115">
        <v>0</v>
      </c>
      <c r="N43" s="113">
        <v>538.1334218878</v>
      </c>
      <c r="O43" s="114">
        <v>53.79995296628</v>
      </c>
      <c r="P43" s="114">
        <v>90.0024880860313</v>
      </c>
      <c r="Q43" s="115">
        <v>11.04</v>
      </c>
      <c r="R43" s="113">
        <v>23.7100249263</v>
      </c>
      <c r="S43" s="114">
        <v>1.185276076534</v>
      </c>
      <c r="T43" s="114">
        <v>95.0009496817557</v>
      </c>
      <c r="U43" s="115">
        <v>0.302090547442434</v>
      </c>
      <c r="V43" s="113">
        <v>17.509119365279</v>
      </c>
      <c r="W43" s="114">
        <v>17.509119365279</v>
      </c>
      <c r="X43" s="114">
        <v>0</v>
      </c>
      <c r="Y43" s="115">
        <v>12.6106143746341</v>
      </c>
      <c r="Z43" s="113">
        <v>666.875353033</v>
      </c>
      <c r="AA43" s="114">
        <v>33.33749486003</v>
      </c>
      <c r="AB43" s="114">
        <v>95.0009406242998</v>
      </c>
      <c r="AC43" s="115">
        <v>8.4156671637505</v>
      </c>
      <c r="AD43" s="113">
        <v>0</v>
      </c>
      <c r="AE43" s="114">
        <v>0</v>
      </c>
      <c r="AF43" s="114">
        <v>0</v>
      </c>
      <c r="AG43" s="115">
        <v>0</v>
      </c>
      <c r="AH43" s="113">
        <v>0</v>
      </c>
      <c r="AI43" s="114">
        <v>0</v>
      </c>
      <c r="AJ43" s="114">
        <v>0</v>
      </c>
      <c r="AK43" s="115">
        <v>0</v>
      </c>
      <c r="AL43" s="113">
        <v>503.57747388572</v>
      </c>
      <c r="AM43" s="114">
        <v>503.57747388572</v>
      </c>
      <c r="AN43" s="114">
        <v>0</v>
      </c>
      <c r="AO43" s="115">
        <v>799.96867681173</v>
      </c>
      <c r="AP43" s="113">
        <v>739.6158462364</v>
      </c>
      <c r="AQ43" s="114">
        <v>73.96158462364</v>
      </c>
      <c r="AR43" s="114">
        <v>90</v>
      </c>
    </row>
    <row r="44" spans="1:44" ht="15">
      <c r="A44" s="99" t="s">
        <v>80</v>
      </c>
      <c r="B44" s="226" t="s">
        <v>347</v>
      </c>
      <c r="C44" s="101" t="s">
        <v>80</v>
      </c>
      <c r="D44" s="103" t="s">
        <v>58</v>
      </c>
      <c r="E44" s="104">
        <v>2239</v>
      </c>
      <c r="F44" s="113"/>
      <c r="G44" s="114"/>
      <c r="H44" s="114"/>
      <c r="I44" s="115"/>
      <c r="J44" s="113">
        <v>5.668180115626</v>
      </c>
      <c r="K44" s="114">
        <v>0.2145861458219</v>
      </c>
      <c r="L44" s="114">
        <v>96.2141967713706</v>
      </c>
      <c r="M44" s="115">
        <v>0.5</v>
      </c>
      <c r="N44" s="113">
        <v>0</v>
      </c>
      <c r="O44" s="114">
        <v>0</v>
      </c>
      <c r="P44" s="114">
        <v>0</v>
      </c>
      <c r="Q44" s="115">
        <v>0</v>
      </c>
      <c r="R44" s="113">
        <v>0</v>
      </c>
      <c r="S44" s="114">
        <v>0</v>
      </c>
      <c r="T44" s="114">
        <v>0</v>
      </c>
      <c r="U44" s="115">
        <v>0</v>
      </c>
      <c r="V44" s="113">
        <v>4.0230595089468</v>
      </c>
      <c r="W44" s="114">
        <v>3.3220439892574</v>
      </c>
      <c r="X44" s="114">
        <v>17.4249353789181</v>
      </c>
      <c r="Y44" s="115">
        <v>2.45509341029882</v>
      </c>
      <c r="Z44" s="113">
        <v>48.82099644139</v>
      </c>
      <c r="AA44" s="114">
        <v>2.440594814841</v>
      </c>
      <c r="AB44" s="114">
        <v>95.000931990868</v>
      </c>
      <c r="AC44" s="115">
        <v>1.06477882857326</v>
      </c>
      <c r="AD44" s="113">
        <v>0</v>
      </c>
      <c r="AE44" s="114">
        <v>0</v>
      </c>
      <c r="AF44" s="114">
        <v>0</v>
      </c>
      <c r="AG44" s="115">
        <v>0</v>
      </c>
      <c r="AH44" s="113">
        <v>0</v>
      </c>
      <c r="AI44" s="114">
        <v>0</v>
      </c>
      <c r="AJ44" s="114">
        <v>0</v>
      </c>
      <c r="AK44" s="115">
        <v>0</v>
      </c>
      <c r="AL44" s="113">
        <v>15.2959814994535</v>
      </c>
      <c r="AM44" s="114">
        <v>15.2959814994535</v>
      </c>
      <c r="AN44" s="114">
        <v>0</v>
      </c>
      <c r="AO44" s="115">
        <v>34.0308987465625</v>
      </c>
      <c r="AP44" s="113">
        <v>9272.421827548</v>
      </c>
      <c r="AQ44" s="114">
        <v>927.1865021375</v>
      </c>
      <c r="AR44" s="114">
        <v>90.0006004970259</v>
      </c>
    </row>
    <row r="45" spans="1:44" ht="15">
      <c r="A45" s="99" t="s">
        <v>80</v>
      </c>
      <c r="B45" s="226" t="s">
        <v>353</v>
      </c>
      <c r="C45" s="101" t="s">
        <v>87</v>
      </c>
      <c r="D45" s="103" t="s">
        <v>58</v>
      </c>
      <c r="E45" s="104">
        <v>2240</v>
      </c>
      <c r="F45" s="113"/>
      <c r="G45" s="114"/>
      <c r="H45" s="114"/>
      <c r="I45" s="115"/>
      <c r="J45" s="113">
        <v>0</v>
      </c>
      <c r="K45" s="114">
        <v>0</v>
      </c>
      <c r="L45" s="114">
        <v>0</v>
      </c>
      <c r="M45" s="115">
        <v>0</v>
      </c>
      <c r="N45" s="113">
        <v>117.3228077222</v>
      </c>
      <c r="O45" s="114">
        <v>11.72939626378</v>
      </c>
      <c r="P45" s="114">
        <v>90.0024586084292</v>
      </c>
      <c r="Q45" s="115">
        <v>4.14</v>
      </c>
      <c r="R45" s="113">
        <v>0</v>
      </c>
      <c r="S45" s="114">
        <v>0</v>
      </c>
      <c r="T45" s="114">
        <v>0</v>
      </c>
      <c r="U45" s="115">
        <v>0</v>
      </c>
      <c r="V45" s="113">
        <v>2.1744812940444</v>
      </c>
      <c r="W45" s="114">
        <v>2.1744812940444</v>
      </c>
      <c r="X45" s="114">
        <v>0</v>
      </c>
      <c r="Y45" s="115">
        <v>2.21723280679066</v>
      </c>
      <c r="Z45" s="113">
        <v>105.6682090408</v>
      </c>
      <c r="AA45" s="114">
        <v>5.282424185153</v>
      </c>
      <c r="AB45" s="114">
        <v>95.0009333619789</v>
      </c>
      <c r="AC45" s="115">
        <v>2.30300595724115</v>
      </c>
      <c r="AD45" s="113">
        <v>0</v>
      </c>
      <c r="AE45" s="114">
        <v>0</v>
      </c>
      <c r="AF45" s="114">
        <v>0</v>
      </c>
      <c r="AG45" s="115">
        <v>0</v>
      </c>
      <c r="AH45" s="113">
        <v>0</v>
      </c>
      <c r="AI45" s="114">
        <v>0</v>
      </c>
      <c r="AJ45" s="114">
        <v>0</v>
      </c>
      <c r="AK45" s="115">
        <v>0</v>
      </c>
      <c r="AL45" s="113">
        <v>133.075890617315</v>
      </c>
      <c r="AM45" s="114">
        <v>133.075890617315</v>
      </c>
      <c r="AN45" s="114">
        <v>0</v>
      </c>
      <c r="AO45" s="115">
        <v>299.049618730409</v>
      </c>
      <c r="AP45" s="113">
        <v>90.75715856866</v>
      </c>
      <c r="AQ45" s="114">
        <v>8.72878779871</v>
      </c>
      <c r="AR45" s="114">
        <v>90.3822597177208</v>
      </c>
    </row>
    <row r="46" spans="1:44" ht="15">
      <c r="A46" s="99" t="s">
        <v>80</v>
      </c>
      <c r="B46" s="226" t="s">
        <v>353</v>
      </c>
      <c r="C46" s="101" t="s">
        <v>87</v>
      </c>
      <c r="D46" s="103" t="s">
        <v>58</v>
      </c>
      <c r="E46" s="104">
        <v>2241</v>
      </c>
      <c r="F46" s="113"/>
      <c r="G46" s="114"/>
      <c r="H46" s="114"/>
      <c r="I46" s="115"/>
      <c r="J46" s="113">
        <v>1000.118399628</v>
      </c>
      <c r="K46" s="114">
        <v>37.85117866977</v>
      </c>
      <c r="L46" s="114">
        <v>96.2153302365151</v>
      </c>
      <c r="M46" s="115">
        <v>88</v>
      </c>
      <c r="N46" s="113">
        <v>78.25565236404</v>
      </c>
      <c r="O46" s="114">
        <v>7.823639052819</v>
      </c>
      <c r="P46" s="114">
        <v>90.0024613986681</v>
      </c>
      <c r="Q46" s="115">
        <v>2.76</v>
      </c>
      <c r="R46" s="113">
        <v>0</v>
      </c>
      <c r="S46" s="114">
        <v>0</v>
      </c>
      <c r="T46" s="114">
        <v>0</v>
      </c>
      <c r="U46" s="115">
        <v>0</v>
      </c>
      <c r="V46" s="113">
        <v>0</v>
      </c>
      <c r="W46" s="114">
        <v>0</v>
      </c>
      <c r="X46" s="114">
        <v>0</v>
      </c>
      <c r="Y46" s="115">
        <v>0</v>
      </c>
      <c r="Z46" s="113">
        <v>70.87437990865</v>
      </c>
      <c r="AA46" s="114">
        <v>3.543056843241</v>
      </c>
      <c r="AB46" s="114">
        <v>95.0009342617069</v>
      </c>
      <c r="AC46" s="115">
        <v>1.543855980489</v>
      </c>
      <c r="AD46" s="113">
        <v>0</v>
      </c>
      <c r="AE46" s="114">
        <v>0</v>
      </c>
      <c r="AF46" s="114">
        <v>0</v>
      </c>
      <c r="AG46" s="115">
        <v>0</v>
      </c>
      <c r="AH46" s="113">
        <v>0</v>
      </c>
      <c r="AI46" s="114">
        <v>0</v>
      </c>
      <c r="AJ46" s="114">
        <v>0</v>
      </c>
      <c r="AK46" s="115">
        <v>0</v>
      </c>
      <c r="AL46" s="113">
        <v>13.41043130431</v>
      </c>
      <c r="AM46" s="114">
        <v>13.41043130431</v>
      </c>
      <c r="AN46" s="114">
        <v>0</v>
      </c>
      <c r="AO46" s="115">
        <v>30.2885661170732</v>
      </c>
      <c r="AP46" s="113">
        <v>17.16490236471</v>
      </c>
      <c r="AQ46" s="114">
        <v>1.383658853455</v>
      </c>
      <c r="AR46" s="114">
        <v>91.9390228732106</v>
      </c>
    </row>
    <row r="47" spans="1:44" ht="15">
      <c r="A47" s="99" t="s">
        <v>80</v>
      </c>
      <c r="B47" s="226" t="s">
        <v>399</v>
      </c>
      <c r="C47" s="101" t="s">
        <v>137</v>
      </c>
      <c r="D47" s="103" t="s">
        <v>58</v>
      </c>
      <c r="E47" s="104">
        <v>2242</v>
      </c>
      <c r="F47" s="113"/>
      <c r="G47" s="114"/>
      <c r="H47" s="114"/>
      <c r="I47" s="115"/>
      <c r="J47" s="113">
        <v>0</v>
      </c>
      <c r="K47" s="114">
        <v>0</v>
      </c>
      <c r="L47" s="114">
        <v>0</v>
      </c>
      <c r="M47" s="115">
        <v>0</v>
      </c>
      <c r="N47" s="113">
        <v>39.12997467331</v>
      </c>
      <c r="O47" s="114">
        <v>3.912034490159</v>
      </c>
      <c r="P47" s="114">
        <v>90.0024609705987</v>
      </c>
      <c r="Q47" s="115">
        <v>1.38</v>
      </c>
      <c r="R47" s="113">
        <v>0</v>
      </c>
      <c r="S47" s="114">
        <v>0</v>
      </c>
      <c r="T47" s="114">
        <v>0</v>
      </c>
      <c r="U47" s="115">
        <v>0</v>
      </c>
      <c r="V47" s="113">
        <v>0.7337388900506</v>
      </c>
      <c r="W47" s="114">
        <v>0.7337388900506</v>
      </c>
      <c r="X47" s="114">
        <v>0</v>
      </c>
      <c r="Y47" s="115">
        <v>0.796487598111179</v>
      </c>
      <c r="Z47" s="113">
        <v>83.96594981223</v>
      </c>
      <c r="AA47" s="114">
        <v>4.197512990726</v>
      </c>
      <c r="AB47" s="114">
        <v>95.0009343071653</v>
      </c>
      <c r="AC47" s="115">
        <v>1.82894562439528</v>
      </c>
      <c r="AD47" s="113">
        <v>0</v>
      </c>
      <c r="AE47" s="114">
        <v>0</v>
      </c>
      <c r="AF47" s="114">
        <v>0</v>
      </c>
      <c r="AG47" s="115">
        <v>0</v>
      </c>
      <c r="AH47" s="113">
        <v>0</v>
      </c>
      <c r="AI47" s="114">
        <v>0</v>
      </c>
      <c r="AJ47" s="114">
        <v>0</v>
      </c>
      <c r="AK47" s="115">
        <v>0</v>
      </c>
      <c r="AL47" s="113">
        <v>87.41843139904</v>
      </c>
      <c r="AM47" s="114">
        <v>87.41843139904</v>
      </c>
      <c r="AN47" s="114">
        <v>0</v>
      </c>
      <c r="AO47" s="115">
        <v>197.428446194357</v>
      </c>
      <c r="AP47" s="113">
        <v>24.79973806273</v>
      </c>
      <c r="AQ47" s="114">
        <v>2.479973806273</v>
      </c>
      <c r="AR47" s="114">
        <v>90</v>
      </c>
    </row>
    <row r="48" spans="1:44" ht="15">
      <c r="A48" s="99" t="s">
        <v>80</v>
      </c>
      <c r="B48" s="226" t="s">
        <v>347</v>
      </c>
      <c r="C48" s="101" t="s">
        <v>80</v>
      </c>
      <c r="D48" s="103" t="s">
        <v>58</v>
      </c>
      <c r="E48" s="104">
        <v>2243</v>
      </c>
      <c r="F48" s="113"/>
      <c r="G48" s="114"/>
      <c r="H48" s="114"/>
      <c r="I48" s="115"/>
      <c r="J48" s="113">
        <v>2637.6352179143</v>
      </c>
      <c r="K48" s="114">
        <v>384.46374586121</v>
      </c>
      <c r="L48" s="114">
        <v>85.4239227907632</v>
      </c>
      <c r="M48" s="115">
        <v>120</v>
      </c>
      <c r="N48" s="113">
        <v>39.08537540955</v>
      </c>
      <c r="O48" s="114">
        <v>3.907577392344</v>
      </c>
      <c r="P48" s="114">
        <v>90.0024565418675</v>
      </c>
      <c r="Q48" s="115">
        <v>1.38</v>
      </c>
      <c r="R48" s="113">
        <v>0</v>
      </c>
      <c r="S48" s="114">
        <v>0</v>
      </c>
      <c r="T48" s="114">
        <v>0</v>
      </c>
      <c r="U48" s="115">
        <v>0</v>
      </c>
      <c r="V48" s="113">
        <v>20.3445093933979</v>
      </c>
      <c r="W48" s="114">
        <v>13.4264877144319</v>
      </c>
      <c r="X48" s="114">
        <v>34.0043671989997</v>
      </c>
      <c r="Y48" s="115">
        <v>7.86378233769469</v>
      </c>
      <c r="Z48" s="113">
        <v>122.2060895953</v>
      </c>
      <c r="AA48" s="114">
        <v>6.109164602255</v>
      </c>
      <c r="AB48" s="114">
        <v>95.0009327501713</v>
      </c>
      <c r="AC48" s="115">
        <v>2.665030937921</v>
      </c>
      <c r="AD48" s="113">
        <v>0</v>
      </c>
      <c r="AE48" s="114">
        <v>0</v>
      </c>
      <c r="AF48" s="114">
        <v>0</v>
      </c>
      <c r="AG48" s="115">
        <v>0</v>
      </c>
      <c r="AH48" s="113">
        <v>0</v>
      </c>
      <c r="AI48" s="114">
        <v>0</v>
      </c>
      <c r="AJ48" s="114">
        <v>0</v>
      </c>
      <c r="AK48" s="115">
        <v>0</v>
      </c>
      <c r="AL48" s="113">
        <v>27.8334140455846</v>
      </c>
      <c r="AM48" s="114">
        <v>27.8334140455846</v>
      </c>
      <c r="AN48" s="114">
        <v>0</v>
      </c>
      <c r="AO48" s="115">
        <v>62.8405724387077</v>
      </c>
      <c r="AP48" s="113">
        <v>16024.26916898</v>
      </c>
      <c r="AQ48" s="114">
        <v>1602.644229918</v>
      </c>
      <c r="AR48" s="114">
        <v>89.9986438506636</v>
      </c>
    </row>
    <row r="49" spans="1:44" ht="15">
      <c r="A49" s="99" t="s">
        <v>80</v>
      </c>
      <c r="B49" s="226" t="s">
        <v>354</v>
      </c>
      <c r="C49" s="101" t="s">
        <v>88</v>
      </c>
      <c r="D49" s="103" t="s">
        <v>58</v>
      </c>
      <c r="E49" s="104">
        <v>2244</v>
      </c>
      <c r="F49" s="113"/>
      <c r="G49" s="114"/>
      <c r="H49" s="114"/>
      <c r="I49" s="115"/>
      <c r="J49" s="113">
        <v>398.7129948704</v>
      </c>
      <c r="K49" s="114">
        <v>15.08706559598</v>
      </c>
      <c r="L49" s="114">
        <v>96.2160587214159</v>
      </c>
      <c r="M49" s="115">
        <v>35.1</v>
      </c>
      <c r="N49" s="113">
        <v>117.3570776106</v>
      </c>
      <c r="O49" s="114">
        <v>11.73282190475</v>
      </c>
      <c r="P49" s="114">
        <v>90.002459039002</v>
      </c>
      <c r="Q49" s="115">
        <v>4.14</v>
      </c>
      <c r="R49" s="113">
        <v>0</v>
      </c>
      <c r="S49" s="114">
        <v>0</v>
      </c>
      <c r="T49" s="114">
        <v>0</v>
      </c>
      <c r="U49" s="115">
        <v>0</v>
      </c>
      <c r="V49" s="113">
        <v>9.1186953176172</v>
      </c>
      <c r="W49" s="114">
        <v>9.1186953176172</v>
      </c>
      <c r="X49" s="114">
        <v>0</v>
      </c>
      <c r="Y49" s="115">
        <v>7.6124149095007</v>
      </c>
      <c r="Z49" s="113">
        <v>200.6354702432</v>
      </c>
      <c r="AA49" s="114">
        <v>10.02990039658</v>
      </c>
      <c r="AB49" s="114">
        <v>95.0009335914421</v>
      </c>
      <c r="AC49" s="115">
        <v>4.37178387057416</v>
      </c>
      <c r="AD49" s="113">
        <v>0</v>
      </c>
      <c r="AE49" s="114">
        <v>0</v>
      </c>
      <c r="AF49" s="114">
        <v>0</v>
      </c>
      <c r="AG49" s="115">
        <v>0</v>
      </c>
      <c r="AH49" s="113">
        <v>0</v>
      </c>
      <c r="AI49" s="114">
        <v>0</v>
      </c>
      <c r="AJ49" s="114">
        <v>0</v>
      </c>
      <c r="AK49" s="115">
        <v>0</v>
      </c>
      <c r="AL49" s="113">
        <v>206.4703280663</v>
      </c>
      <c r="AM49" s="114">
        <v>206.4703280663</v>
      </c>
      <c r="AN49" s="114">
        <v>0</v>
      </c>
      <c r="AO49" s="115">
        <v>466.638835354502</v>
      </c>
      <c r="AP49" s="113">
        <v>1980.511427352</v>
      </c>
      <c r="AQ49" s="114">
        <v>198.0724954523</v>
      </c>
      <c r="AR49" s="114">
        <v>89.9989218584248</v>
      </c>
    </row>
    <row r="50" spans="1:44" ht="15">
      <c r="A50" s="99" t="s">
        <v>80</v>
      </c>
      <c r="B50" s="226" t="s">
        <v>355</v>
      </c>
      <c r="C50" s="101" t="s">
        <v>89</v>
      </c>
      <c r="D50" s="103" t="s">
        <v>58</v>
      </c>
      <c r="E50" s="104">
        <v>2245</v>
      </c>
      <c r="F50" s="113"/>
      <c r="G50" s="114"/>
      <c r="H50" s="114"/>
      <c r="I50" s="115"/>
      <c r="J50" s="113">
        <v>454.5923045399</v>
      </c>
      <c r="K50" s="114">
        <v>17.20610503462</v>
      </c>
      <c r="L50" s="114">
        <v>96.2150470074423</v>
      </c>
      <c r="M50" s="115">
        <v>40</v>
      </c>
      <c r="N50" s="113">
        <v>39.1272003283</v>
      </c>
      <c r="O50" s="114">
        <v>3.911756941606</v>
      </c>
      <c r="P50" s="114">
        <v>90.0024614365861</v>
      </c>
      <c r="Q50" s="115">
        <v>1.38</v>
      </c>
      <c r="R50" s="113">
        <v>0</v>
      </c>
      <c r="S50" s="114">
        <v>0</v>
      </c>
      <c r="T50" s="114">
        <v>0</v>
      </c>
      <c r="U50" s="115">
        <v>0</v>
      </c>
      <c r="V50" s="113">
        <v>0.98342415528891</v>
      </c>
      <c r="W50" s="114">
        <v>0.98342415528891</v>
      </c>
      <c r="X50" s="114">
        <v>0</v>
      </c>
      <c r="Y50" s="115">
        <v>0.765125971286326</v>
      </c>
      <c r="Z50" s="113">
        <v>120.7925524993</v>
      </c>
      <c r="AA50" s="114">
        <v>6.038499111968</v>
      </c>
      <c r="AB50" s="114">
        <v>95.0009342570992</v>
      </c>
      <c r="AC50" s="115">
        <v>2.63122640097694</v>
      </c>
      <c r="AD50" s="113">
        <v>0</v>
      </c>
      <c r="AE50" s="114">
        <v>0</v>
      </c>
      <c r="AF50" s="114">
        <v>0</v>
      </c>
      <c r="AG50" s="115">
        <v>0</v>
      </c>
      <c r="AH50" s="113">
        <v>0</v>
      </c>
      <c r="AI50" s="114">
        <v>0</v>
      </c>
      <c r="AJ50" s="114">
        <v>0</v>
      </c>
      <c r="AK50" s="115">
        <v>0</v>
      </c>
      <c r="AL50" s="113">
        <v>83.52257434148</v>
      </c>
      <c r="AM50" s="114">
        <v>83.52257434148</v>
      </c>
      <c r="AN50" s="114">
        <v>0</v>
      </c>
      <c r="AO50" s="115">
        <v>188.643465396493</v>
      </c>
      <c r="AP50" s="113">
        <v>112.4631629781</v>
      </c>
      <c r="AQ50" s="114">
        <v>11.22590052894</v>
      </c>
      <c r="AR50" s="114">
        <v>90.0181532942249</v>
      </c>
    </row>
    <row r="51" spans="1:44" ht="15">
      <c r="A51" s="99" t="s">
        <v>80</v>
      </c>
      <c r="B51" s="226" t="s">
        <v>354</v>
      </c>
      <c r="C51" s="101" t="s">
        <v>88</v>
      </c>
      <c r="D51" s="103" t="s">
        <v>58</v>
      </c>
      <c r="E51" s="104">
        <v>2246</v>
      </c>
      <c r="F51" s="113"/>
      <c r="G51" s="114"/>
      <c r="H51" s="114"/>
      <c r="I51" s="115"/>
      <c r="J51" s="113">
        <v>0</v>
      </c>
      <c r="K51" s="114">
        <v>0</v>
      </c>
      <c r="L51" s="114">
        <v>0</v>
      </c>
      <c r="M51" s="115">
        <v>0</v>
      </c>
      <c r="N51" s="113">
        <v>0</v>
      </c>
      <c r="O51" s="114">
        <v>0</v>
      </c>
      <c r="P51" s="114">
        <v>0</v>
      </c>
      <c r="Q51" s="115">
        <v>0</v>
      </c>
      <c r="R51" s="113">
        <v>0</v>
      </c>
      <c r="S51" s="114">
        <v>0</v>
      </c>
      <c r="T51" s="114">
        <v>0</v>
      </c>
      <c r="U51" s="115">
        <v>0</v>
      </c>
      <c r="V51" s="113">
        <v>1.34043278063428</v>
      </c>
      <c r="W51" s="114">
        <v>1.34043278063428</v>
      </c>
      <c r="X51" s="114">
        <v>0</v>
      </c>
      <c r="Y51" s="115">
        <v>1.06218811614976</v>
      </c>
      <c r="Z51" s="113">
        <v>27.7568964977</v>
      </c>
      <c r="AA51" s="114">
        <v>1.38758574789</v>
      </c>
      <c r="AB51" s="114">
        <v>95.0009333788272</v>
      </c>
      <c r="AC51" s="115">
        <v>0.604965447830023</v>
      </c>
      <c r="AD51" s="113">
        <v>0</v>
      </c>
      <c r="AE51" s="114">
        <v>0</v>
      </c>
      <c r="AF51" s="114">
        <v>0</v>
      </c>
      <c r="AG51" s="115">
        <v>0</v>
      </c>
      <c r="AH51" s="113">
        <v>0</v>
      </c>
      <c r="AI51" s="114">
        <v>0</v>
      </c>
      <c r="AJ51" s="114">
        <v>0</v>
      </c>
      <c r="AK51" s="115">
        <v>0</v>
      </c>
      <c r="AL51" s="113">
        <v>21.11377236552</v>
      </c>
      <c r="AM51" s="114">
        <v>21.11377236552</v>
      </c>
      <c r="AN51" s="114">
        <v>0</v>
      </c>
      <c r="AO51" s="115">
        <v>47.7369322037597</v>
      </c>
      <c r="AP51" s="113">
        <v>1091.727848913</v>
      </c>
      <c r="AQ51" s="114">
        <v>109.1728000052</v>
      </c>
      <c r="AR51" s="114">
        <v>89.9999986155982</v>
      </c>
    </row>
    <row r="52" spans="1:44" ht="15">
      <c r="A52" s="99" t="s">
        <v>80</v>
      </c>
      <c r="B52" s="226" t="s">
        <v>354</v>
      </c>
      <c r="C52" s="101" t="s">
        <v>88</v>
      </c>
      <c r="D52" s="103" t="s">
        <v>58</v>
      </c>
      <c r="E52" s="104">
        <v>2247</v>
      </c>
      <c r="F52" s="113"/>
      <c r="G52" s="114"/>
      <c r="H52" s="114"/>
      <c r="I52" s="115"/>
      <c r="J52" s="113">
        <v>1.139702525029</v>
      </c>
      <c r="K52" s="114">
        <v>0.04304461820942</v>
      </c>
      <c r="L52" s="114">
        <v>96.2231707604294</v>
      </c>
      <c r="M52" s="115">
        <v>0.1</v>
      </c>
      <c r="N52" s="113">
        <v>234.8558032342</v>
      </c>
      <c r="O52" s="114">
        <v>23.47979679627</v>
      </c>
      <c r="P52" s="114">
        <v>90.002462586434</v>
      </c>
      <c r="Q52" s="115">
        <v>8.28</v>
      </c>
      <c r="R52" s="113">
        <v>0</v>
      </c>
      <c r="S52" s="114">
        <v>0</v>
      </c>
      <c r="T52" s="114">
        <v>0</v>
      </c>
      <c r="U52" s="115">
        <v>0</v>
      </c>
      <c r="V52" s="113">
        <v>3.0066966665217</v>
      </c>
      <c r="W52" s="114">
        <v>2.6177285011377</v>
      </c>
      <c r="X52" s="114">
        <v>12.9367278620087</v>
      </c>
      <c r="Y52" s="115">
        <v>2.44330268835664</v>
      </c>
      <c r="Z52" s="113">
        <v>93.32053557733</v>
      </c>
      <c r="AA52" s="114">
        <v>4.665154319155</v>
      </c>
      <c r="AB52" s="114">
        <v>95.0009349064556</v>
      </c>
      <c r="AC52" s="115">
        <v>2.03226299270852</v>
      </c>
      <c r="AD52" s="113">
        <v>0</v>
      </c>
      <c r="AE52" s="114">
        <v>0</v>
      </c>
      <c r="AF52" s="114">
        <v>0</v>
      </c>
      <c r="AG52" s="115">
        <v>0</v>
      </c>
      <c r="AH52" s="113">
        <v>0</v>
      </c>
      <c r="AI52" s="114">
        <v>0</v>
      </c>
      <c r="AJ52" s="114">
        <v>0</v>
      </c>
      <c r="AK52" s="115">
        <v>0</v>
      </c>
      <c r="AL52" s="113">
        <v>332.348192946323</v>
      </c>
      <c r="AM52" s="114">
        <v>332.348192946323</v>
      </c>
      <c r="AN52" s="114">
        <v>0</v>
      </c>
      <c r="AO52" s="115">
        <v>748.969273374173</v>
      </c>
      <c r="AP52" s="113">
        <v>867.5490237807</v>
      </c>
      <c r="AQ52" s="114">
        <v>86.75491781629</v>
      </c>
      <c r="AR52" s="114">
        <v>89.9999982204787</v>
      </c>
    </row>
    <row r="53" spans="1:44" ht="15">
      <c r="A53" s="99" t="s">
        <v>80</v>
      </c>
      <c r="B53" s="226" t="s">
        <v>400</v>
      </c>
      <c r="C53" s="101" t="s">
        <v>138</v>
      </c>
      <c r="D53" s="103" t="s">
        <v>58</v>
      </c>
      <c r="E53" s="104">
        <v>2248</v>
      </c>
      <c r="F53" s="113"/>
      <c r="G53" s="114"/>
      <c r="H53" s="114"/>
      <c r="I53" s="115"/>
      <c r="J53" s="113">
        <v>0</v>
      </c>
      <c r="K53" s="114">
        <v>0</v>
      </c>
      <c r="L53" s="114">
        <v>0</v>
      </c>
      <c r="M53" s="115">
        <v>0</v>
      </c>
      <c r="N53" s="113">
        <v>78.25614391614</v>
      </c>
      <c r="O53" s="114">
        <v>7.823688220091</v>
      </c>
      <c r="P53" s="114">
        <v>90.0024613677938</v>
      </c>
      <c r="Q53" s="115">
        <v>2.76</v>
      </c>
      <c r="R53" s="113">
        <v>0</v>
      </c>
      <c r="S53" s="114">
        <v>0</v>
      </c>
      <c r="T53" s="114">
        <v>0</v>
      </c>
      <c r="U53" s="115">
        <v>0</v>
      </c>
      <c r="V53" s="113">
        <v>0.1853953826319</v>
      </c>
      <c r="W53" s="114">
        <v>0.1853953826319</v>
      </c>
      <c r="X53" s="114">
        <v>0</v>
      </c>
      <c r="Y53" s="115">
        <v>0.533745437526703</v>
      </c>
      <c r="Z53" s="113">
        <v>91.27010522415</v>
      </c>
      <c r="AA53" s="114">
        <v>4.562652557512</v>
      </c>
      <c r="AB53" s="114">
        <v>95.0009342639558</v>
      </c>
      <c r="AC53" s="115">
        <v>1.98811754973179</v>
      </c>
      <c r="AD53" s="113">
        <v>0</v>
      </c>
      <c r="AE53" s="114">
        <v>0</v>
      </c>
      <c r="AF53" s="114">
        <v>0</v>
      </c>
      <c r="AG53" s="115">
        <v>0</v>
      </c>
      <c r="AH53" s="113">
        <v>0</v>
      </c>
      <c r="AI53" s="114">
        <v>0</v>
      </c>
      <c r="AJ53" s="114">
        <v>0</v>
      </c>
      <c r="AK53" s="115">
        <v>0</v>
      </c>
      <c r="AL53" s="113">
        <v>137.581881950558</v>
      </c>
      <c r="AM53" s="114">
        <v>137.581881950558</v>
      </c>
      <c r="AN53" s="114">
        <v>0</v>
      </c>
      <c r="AO53" s="115">
        <v>310.584228970531</v>
      </c>
      <c r="AP53" s="113">
        <v>155.3194645602</v>
      </c>
      <c r="AQ53" s="114">
        <v>15.53194645601</v>
      </c>
      <c r="AR53" s="114">
        <v>90.0000000000064</v>
      </c>
    </row>
    <row r="54" spans="1:44" ht="15">
      <c r="A54" s="99" t="s">
        <v>80</v>
      </c>
      <c r="B54" s="226" t="s">
        <v>347</v>
      </c>
      <c r="C54" s="101" t="s">
        <v>80</v>
      </c>
      <c r="D54" s="103" t="s">
        <v>58</v>
      </c>
      <c r="E54" s="104">
        <v>2249</v>
      </c>
      <c r="F54" s="113"/>
      <c r="G54" s="114"/>
      <c r="H54" s="114"/>
      <c r="I54" s="115"/>
      <c r="J54" s="113">
        <v>0</v>
      </c>
      <c r="K54" s="114">
        <v>0</v>
      </c>
      <c r="L54" s="114">
        <v>0</v>
      </c>
      <c r="M54" s="115">
        <v>0</v>
      </c>
      <c r="N54" s="113">
        <v>312.8607379852</v>
      </c>
      <c r="O54" s="114">
        <v>31.27838177427</v>
      </c>
      <c r="P54" s="114">
        <v>90.0024586096356</v>
      </c>
      <c r="Q54" s="115">
        <v>11.04</v>
      </c>
      <c r="R54" s="113">
        <v>0</v>
      </c>
      <c r="S54" s="114">
        <v>0</v>
      </c>
      <c r="T54" s="114">
        <v>0</v>
      </c>
      <c r="U54" s="115">
        <v>0</v>
      </c>
      <c r="V54" s="113">
        <v>10.1085915745357</v>
      </c>
      <c r="W54" s="114">
        <v>10.1085915745357</v>
      </c>
      <c r="X54" s="114">
        <v>0</v>
      </c>
      <c r="Y54" s="115">
        <v>8.05363536421177</v>
      </c>
      <c r="Z54" s="113">
        <v>207.0528517244</v>
      </c>
      <c r="AA54" s="114">
        <v>10.35071003906</v>
      </c>
      <c r="AB54" s="114">
        <v>95.0009333593543</v>
      </c>
      <c r="AC54" s="115">
        <v>4.51264456471573</v>
      </c>
      <c r="AD54" s="113">
        <v>0</v>
      </c>
      <c r="AE54" s="114">
        <v>0</v>
      </c>
      <c r="AF54" s="114">
        <v>0</v>
      </c>
      <c r="AG54" s="115">
        <v>0</v>
      </c>
      <c r="AH54" s="113">
        <v>0</v>
      </c>
      <c r="AI54" s="114">
        <v>0</v>
      </c>
      <c r="AJ54" s="114">
        <v>0</v>
      </c>
      <c r="AK54" s="115">
        <v>0</v>
      </c>
      <c r="AL54" s="113">
        <v>124.440479313094</v>
      </c>
      <c r="AM54" s="114">
        <v>124.440479313094</v>
      </c>
      <c r="AN54" s="114">
        <v>0</v>
      </c>
      <c r="AO54" s="115">
        <v>280.134765963232</v>
      </c>
      <c r="AP54" s="113">
        <v>13520.59967996</v>
      </c>
      <c r="AQ54" s="114">
        <v>1352.216446592</v>
      </c>
      <c r="AR54" s="114">
        <v>89.9988426652685</v>
      </c>
    </row>
    <row r="55" spans="1:44" ht="15">
      <c r="A55" s="99" t="s">
        <v>80</v>
      </c>
      <c r="B55" s="226" t="s">
        <v>356</v>
      </c>
      <c r="C55" s="101" t="s">
        <v>90</v>
      </c>
      <c r="D55" s="103" t="s">
        <v>58</v>
      </c>
      <c r="E55" s="104">
        <v>2250</v>
      </c>
      <c r="F55" s="113"/>
      <c r="G55" s="114"/>
      <c r="H55" s="114"/>
      <c r="I55" s="115"/>
      <c r="J55" s="113">
        <v>0</v>
      </c>
      <c r="K55" s="114">
        <v>0</v>
      </c>
      <c r="L55" s="114">
        <v>0</v>
      </c>
      <c r="M55" s="115">
        <v>0</v>
      </c>
      <c r="N55" s="113">
        <v>39.10707255308</v>
      </c>
      <c r="O55" s="114">
        <v>3.909745749532</v>
      </c>
      <c r="P55" s="114">
        <v>90.0024586493267</v>
      </c>
      <c r="Q55" s="115">
        <v>1.38</v>
      </c>
      <c r="R55" s="113">
        <v>0</v>
      </c>
      <c r="S55" s="114">
        <v>0</v>
      </c>
      <c r="T55" s="114">
        <v>0</v>
      </c>
      <c r="U55" s="115">
        <v>0</v>
      </c>
      <c r="V55" s="113">
        <v>6.4867864618466</v>
      </c>
      <c r="W55" s="114">
        <v>6.4867864618466</v>
      </c>
      <c r="X55" s="114">
        <v>0</v>
      </c>
      <c r="Y55" s="115">
        <v>5.54598937400206</v>
      </c>
      <c r="Z55" s="113">
        <v>178.6332647157</v>
      </c>
      <c r="AA55" s="114">
        <v>8.929995909936</v>
      </c>
      <c r="AB55" s="114">
        <v>95.0009333792626</v>
      </c>
      <c r="AC55" s="115">
        <v>3.89333677817825</v>
      </c>
      <c r="AD55" s="113">
        <v>0</v>
      </c>
      <c r="AE55" s="114">
        <v>0</v>
      </c>
      <c r="AF55" s="114">
        <v>0</v>
      </c>
      <c r="AG55" s="115">
        <v>0</v>
      </c>
      <c r="AH55" s="113">
        <v>0</v>
      </c>
      <c r="AI55" s="114">
        <v>0</v>
      </c>
      <c r="AJ55" s="114">
        <v>0</v>
      </c>
      <c r="AK55" s="115">
        <v>0</v>
      </c>
      <c r="AL55" s="113">
        <v>47.9745014309564</v>
      </c>
      <c r="AM55" s="114">
        <v>47.9745014309564</v>
      </c>
      <c r="AN55" s="114">
        <v>0</v>
      </c>
      <c r="AO55" s="115">
        <v>108.315023851457</v>
      </c>
      <c r="AP55" s="113">
        <v>1572.041866115</v>
      </c>
      <c r="AQ55" s="114">
        <v>157.0833933019</v>
      </c>
      <c r="AR55" s="114">
        <v>90.0076838481343</v>
      </c>
    </row>
    <row r="56" spans="1:44" ht="15">
      <c r="A56" s="99" t="s">
        <v>80</v>
      </c>
      <c r="B56" s="226" t="s">
        <v>401</v>
      </c>
      <c r="C56" s="101" t="s">
        <v>139</v>
      </c>
      <c r="D56" s="103" t="s">
        <v>58</v>
      </c>
      <c r="E56" s="104">
        <v>2251</v>
      </c>
      <c r="F56" s="113"/>
      <c r="G56" s="114"/>
      <c r="H56" s="114"/>
      <c r="I56" s="115"/>
      <c r="J56" s="113">
        <v>0</v>
      </c>
      <c r="K56" s="114">
        <v>0</v>
      </c>
      <c r="L56" s="114">
        <v>0</v>
      </c>
      <c r="M56" s="115">
        <v>0</v>
      </c>
      <c r="N56" s="113">
        <v>39.12711677808</v>
      </c>
      <c r="O56" s="114">
        <v>3.911748599207</v>
      </c>
      <c r="P56" s="114">
        <v>90.0024614095806</v>
      </c>
      <c r="Q56" s="115">
        <v>1.38</v>
      </c>
      <c r="R56" s="113">
        <v>0</v>
      </c>
      <c r="S56" s="114">
        <v>0</v>
      </c>
      <c r="T56" s="114">
        <v>0</v>
      </c>
      <c r="U56" s="115">
        <v>0</v>
      </c>
      <c r="V56" s="113">
        <v>3.510838331026</v>
      </c>
      <c r="W56" s="114">
        <v>3.510838331026</v>
      </c>
      <c r="X56" s="114">
        <v>0</v>
      </c>
      <c r="Y56" s="115">
        <v>2.42582720571907</v>
      </c>
      <c r="Z56" s="113">
        <v>74.24225618354</v>
      </c>
      <c r="AA56" s="114">
        <v>3.711419188471</v>
      </c>
      <c r="AB56" s="114">
        <v>95.0009342667393</v>
      </c>
      <c r="AC56" s="115">
        <v>1.61721813714604</v>
      </c>
      <c r="AD56" s="113">
        <v>0</v>
      </c>
      <c r="AE56" s="114">
        <v>0</v>
      </c>
      <c r="AF56" s="114">
        <v>0</v>
      </c>
      <c r="AG56" s="115">
        <v>0</v>
      </c>
      <c r="AH56" s="113">
        <v>0</v>
      </c>
      <c r="AI56" s="114">
        <v>0</v>
      </c>
      <c r="AJ56" s="114">
        <v>0</v>
      </c>
      <c r="AK56" s="115">
        <v>0</v>
      </c>
      <c r="AL56" s="113">
        <v>54.700041931818</v>
      </c>
      <c r="AM56" s="114">
        <v>54.700041931818</v>
      </c>
      <c r="AN56" s="114">
        <v>0</v>
      </c>
      <c r="AO56" s="115">
        <v>122.631073798602</v>
      </c>
      <c r="AP56" s="113">
        <v>19.49832658158</v>
      </c>
      <c r="AQ56" s="114">
        <v>1.949832658158</v>
      </c>
      <c r="AR56" s="114">
        <v>90</v>
      </c>
    </row>
    <row r="57" spans="1:44" ht="15">
      <c r="A57" s="99" t="s">
        <v>80</v>
      </c>
      <c r="B57" s="226" t="s">
        <v>356</v>
      </c>
      <c r="C57" s="101" t="s">
        <v>90</v>
      </c>
      <c r="D57" s="103" t="s">
        <v>58</v>
      </c>
      <c r="E57" s="104">
        <v>2252</v>
      </c>
      <c r="F57" s="113"/>
      <c r="G57" s="114"/>
      <c r="H57" s="114"/>
      <c r="I57" s="115"/>
      <c r="J57" s="113">
        <v>0</v>
      </c>
      <c r="K57" s="114">
        <v>0</v>
      </c>
      <c r="L57" s="114">
        <v>0</v>
      </c>
      <c r="M57" s="115">
        <v>0</v>
      </c>
      <c r="N57" s="113">
        <v>39.09599679424</v>
      </c>
      <c r="O57" s="114">
        <v>3.908638789022</v>
      </c>
      <c r="P57" s="114">
        <v>90.0024577718457</v>
      </c>
      <c r="Q57" s="115">
        <v>1.38</v>
      </c>
      <c r="R57" s="113">
        <v>0</v>
      </c>
      <c r="S57" s="114">
        <v>0</v>
      </c>
      <c r="T57" s="114">
        <v>0</v>
      </c>
      <c r="U57" s="115">
        <v>0</v>
      </c>
      <c r="V57" s="113">
        <v>3.1870548401356</v>
      </c>
      <c r="W57" s="114">
        <v>3.1870548401356</v>
      </c>
      <c r="X57" s="114">
        <v>0</v>
      </c>
      <c r="Y57" s="115">
        <v>2.80321532411961</v>
      </c>
      <c r="Z57" s="113">
        <v>62.16941092847</v>
      </c>
      <c r="AA57" s="114">
        <v>3.107890420539</v>
      </c>
      <c r="AB57" s="114">
        <v>95.0009331371744</v>
      </c>
      <c r="AC57" s="115">
        <v>1.35539913590514</v>
      </c>
      <c r="AD57" s="113">
        <v>0</v>
      </c>
      <c r="AE57" s="114">
        <v>0</v>
      </c>
      <c r="AF57" s="114">
        <v>0</v>
      </c>
      <c r="AG57" s="115">
        <v>0</v>
      </c>
      <c r="AH57" s="113">
        <v>0</v>
      </c>
      <c r="AI57" s="114">
        <v>0</v>
      </c>
      <c r="AJ57" s="114">
        <v>0</v>
      </c>
      <c r="AK57" s="115">
        <v>0</v>
      </c>
      <c r="AL57" s="113">
        <v>9.270528816064</v>
      </c>
      <c r="AM57" s="114">
        <v>9.270528816064</v>
      </c>
      <c r="AN57" s="114">
        <v>0</v>
      </c>
      <c r="AO57" s="115">
        <v>20.9709192270583</v>
      </c>
      <c r="AP57" s="113">
        <v>6955.7197015</v>
      </c>
      <c r="AQ57" s="114">
        <v>695.7224242919</v>
      </c>
      <c r="AR57" s="114">
        <v>89.9978369723284</v>
      </c>
    </row>
    <row r="58" spans="1:44" ht="15">
      <c r="A58" s="99" t="s">
        <v>80</v>
      </c>
      <c r="B58" s="226" t="s">
        <v>357</v>
      </c>
      <c r="C58" s="101" t="s">
        <v>91</v>
      </c>
      <c r="D58" s="103" t="s">
        <v>58</v>
      </c>
      <c r="E58" s="104">
        <v>2253</v>
      </c>
      <c r="F58" s="113"/>
      <c r="G58" s="114"/>
      <c r="H58" s="114"/>
      <c r="I58" s="115"/>
      <c r="J58" s="113">
        <v>1049.899193065</v>
      </c>
      <c r="K58" s="114">
        <v>32.12773365771</v>
      </c>
      <c r="L58" s="114">
        <v>96.939922054429</v>
      </c>
      <c r="M58" s="115">
        <v>55</v>
      </c>
      <c r="N58" s="113">
        <v>201.7757413379</v>
      </c>
      <c r="O58" s="114">
        <v>20.17255294943</v>
      </c>
      <c r="P58" s="114">
        <v>90.0024884975402</v>
      </c>
      <c r="Q58" s="115">
        <v>4.14</v>
      </c>
      <c r="R58" s="113">
        <v>0</v>
      </c>
      <c r="S58" s="114">
        <v>0</v>
      </c>
      <c r="T58" s="114">
        <v>0</v>
      </c>
      <c r="U58" s="115">
        <v>0</v>
      </c>
      <c r="V58" s="113">
        <v>5.677290982299</v>
      </c>
      <c r="W58" s="114">
        <v>5.677290982299</v>
      </c>
      <c r="X58" s="114">
        <v>0</v>
      </c>
      <c r="Y58" s="115">
        <v>3.92274908342435</v>
      </c>
      <c r="Z58" s="113">
        <v>207.2322709447</v>
      </c>
      <c r="AA58" s="114">
        <v>10.35966423901</v>
      </c>
      <c r="AB58" s="114">
        <v>95.0009406393204</v>
      </c>
      <c r="AC58" s="115">
        <v>2.61516605561623</v>
      </c>
      <c r="AD58" s="113">
        <v>0</v>
      </c>
      <c r="AE58" s="114">
        <v>0</v>
      </c>
      <c r="AF58" s="114">
        <v>0</v>
      </c>
      <c r="AG58" s="115">
        <v>0</v>
      </c>
      <c r="AH58" s="113">
        <v>0</v>
      </c>
      <c r="AI58" s="114">
        <v>0</v>
      </c>
      <c r="AJ58" s="114">
        <v>0</v>
      </c>
      <c r="AK58" s="115">
        <v>0</v>
      </c>
      <c r="AL58" s="113">
        <v>143.22225594047</v>
      </c>
      <c r="AM58" s="114">
        <v>143.22225594047</v>
      </c>
      <c r="AN58" s="114">
        <v>0</v>
      </c>
      <c r="AO58" s="115">
        <v>223.017936701615</v>
      </c>
      <c r="AP58" s="113">
        <v>692.0960151632</v>
      </c>
      <c r="AQ58" s="114">
        <v>69.08403799144</v>
      </c>
      <c r="AR58" s="114">
        <v>90.01814250077</v>
      </c>
    </row>
    <row r="59" spans="1:44" ht="15">
      <c r="A59" s="99" t="s">
        <v>80</v>
      </c>
      <c r="B59" s="226" t="s">
        <v>357</v>
      </c>
      <c r="C59" s="101" t="s">
        <v>91</v>
      </c>
      <c r="D59" s="103" t="s">
        <v>58</v>
      </c>
      <c r="E59" s="104">
        <v>2254</v>
      </c>
      <c r="F59" s="113"/>
      <c r="G59" s="114"/>
      <c r="H59" s="114"/>
      <c r="I59" s="115"/>
      <c r="J59" s="113">
        <v>2546.24304326</v>
      </c>
      <c r="K59" s="114">
        <v>77.74410684868</v>
      </c>
      <c r="L59" s="114">
        <v>96.9467130384717</v>
      </c>
      <c r="M59" s="115">
        <v>133</v>
      </c>
      <c r="N59" s="113">
        <v>201.8497469756</v>
      </c>
      <c r="O59" s="114">
        <v>20.17994911133</v>
      </c>
      <c r="P59" s="114">
        <v>90.00248976593</v>
      </c>
      <c r="Q59" s="115">
        <v>4.14</v>
      </c>
      <c r="R59" s="113">
        <v>0</v>
      </c>
      <c r="S59" s="114">
        <v>0</v>
      </c>
      <c r="T59" s="114">
        <v>0</v>
      </c>
      <c r="U59" s="115">
        <v>0</v>
      </c>
      <c r="V59" s="113">
        <v>4.145227605064</v>
      </c>
      <c r="W59" s="114">
        <v>4.145227605064</v>
      </c>
      <c r="X59" s="114">
        <v>0</v>
      </c>
      <c r="Y59" s="115">
        <v>2.86255312230434</v>
      </c>
      <c r="Z59" s="113">
        <v>191.4700181989</v>
      </c>
      <c r="AA59" s="114">
        <v>9.571698600356</v>
      </c>
      <c r="AB59" s="114">
        <v>95.0009413012053</v>
      </c>
      <c r="AC59" s="115">
        <v>2.4156871324382</v>
      </c>
      <c r="AD59" s="113">
        <v>0</v>
      </c>
      <c r="AE59" s="114">
        <v>0</v>
      </c>
      <c r="AF59" s="114">
        <v>0</v>
      </c>
      <c r="AG59" s="115">
        <v>0</v>
      </c>
      <c r="AH59" s="113">
        <v>0</v>
      </c>
      <c r="AI59" s="114">
        <v>0</v>
      </c>
      <c r="AJ59" s="114">
        <v>0</v>
      </c>
      <c r="AK59" s="115">
        <v>0</v>
      </c>
      <c r="AL59" s="113">
        <v>21.7784978865</v>
      </c>
      <c r="AM59" s="114">
        <v>21.7784978865</v>
      </c>
      <c r="AN59" s="114">
        <v>0</v>
      </c>
      <c r="AO59" s="115">
        <v>36.1211690338754</v>
      </c>
      <c r="AP59" s="113">
        <v>148.440535548</v>
      </c>
      <c r="AQ59" s="114">
        <v>14.59402913209</v>
      </c>
      <c r="AR59" s="114">
        <v>90.1684340613479</v>
      </c>
    </row>
    <row r="60" spans="1:44" ht="15">
      <c r="A60" s="99" t="s">
        <v>80</v>
      </c>
      <c r="B60" s="226" t="s">
        <v>402</v>
      </c>
      <c r="C60" s="101" t="s">
        <v>140</v>
      </c>
      <c r="D60" s="103" t="s">
        <v>58</v>
      </c>
      <c r="E60" s="104">
        <v>2255</v>
      </c>
      <c r="F60" s="113"/>
      <c r="G60" s="114"/>
      <c r="H60" s="114"/>
      <c r="I60" s="115"/>
      <c r="J60" s="113">
        <v>0</v>
      </c>
      <c r="K60" s="114">
        <v>0</v>
      </c>
      <c r="L60" s="114">
        <v>0</v>
      </c>
      <c r="M60" s="115">
        <v>0</v>
      </c>
      <c r="N60" s="113">
        <v>67.28357641577</v>
      </c>
      <c r="O60" s="114">
        <v>6.726682327396</v>
      </c>
      <c r="P60" s="114">
        <v>90.002489930337</v>
      </c>
      <c r="Q60" s="115">
        <v>1.38</v>
      </c>
      <c r="R60" s="113">
        <v>0</v>
      </c>
      <c r="S60" s="114">
        <v>0</v>
      </c>
      <c r="T60" s="114">
        <v>0</v>
      </c>
      <c r="U60" s="115">
        <v>0</v>
      </c>
      <c r="V60" s="113">
        <v>5.086217263021</v>
      </c>
      <c r="W60" s="114">
        <v>5.086217263021</v>
      </c>
      <c r="X60" s="114">
        <v>0</v>
      </c>
      <c r="Y60" s="115">
        <v>3.5123939045767</v>
      </c>
      <c r="Z60" s="113">
        <v>185.5949052798</v>
      </c>
      <c r="AA60" s="114">
        <v>9.277998189109</v>
      </c>
      <c r="AB60" s="114">
        <v>95.0009413377368</v>
      </c>
      <c r="AC60" s="115">
        <v>2.34159593638447</v>
      </c>
      <c r="AD60" s="113">
        <v>0</v>
      </c>
      <c r="AE60" s="114">
        <v>0</v>
      </c>
      <c r="AF60" s="114">
        <v>0</v>
      </c>
      <c r="AG60" s="115">
        <v>0</v>
      </c>
      <c r="AH60" s="113">
        <v>0</v>
      </c>
      <c r="AI60" s="114">
        <v>0</v>
      </c>
      <c r="AJ60" s="114">
        <v>0</v>
      </c>
      <c r="AK60" s="115">
        <v>0</v>
      </c>
      <c r="AL60" s="113">
        <v>155.18860427165</v>
      </c>
      <c r="AM60" s="114">
        <v>155.18860427165</v>
      </c>
      <c r="AN60" s="114">
        <v>0</v>
      </c>
      <c r="AO60" s="115">
        <v>248.274039742937</v>
      </c>
      <c r="AP60" s="113">
        <v>222.2553232416</v>
      </c>
      <c r="AQ60" s="114">
        <v>22.22553232416</v>
      </c>
      <c r="AR60" s="114">
        <v>90</v>
      </c>
    </row>
    <row r="61" spans="1:44" ht="15">
      <c r="A61" s="99" t="s">
        <v>80</v>
      </c>
      <c r="B61" s="226" t="s">
        <v>356</v>
      </c>
      <c r="C61" s="101" t="s">
        <v>90</v>
      </c>
      <c r="D61" s="103" t="s">
        <v>58</v>
      </c>
      <c r="E61" s="104">
        <v>2256</v>
      </c>
      <c r="F61" s="113"/>
      <c r="G61" s="114"/>
      <c r="H61" s="114"/>
      <c r="I61" s="115"/>
      <c r="J61" s="113">
        <v>0</v>
      </c>
      <c r="K61" s="114">
        <v>0</v>
      </c>
      <c r="L61" s="114">
        <v>0</v>
      </c>
      <c r="M61" s="115">
        <v>0</v>
      </c>
      <c r="N61" s="113">
        <v>0</v>
      </c>
      <c r="O61" s="114">
        <v>0</v>
      </c>
      <c r="P61" s="114">
        <v>0</v>
      </c>
      <c r="Q61" s="115">
        <v>0</v>
      </c>
      <c r="R61" s="113">
        <v>0</v>
      </c>
      <c r="S61" s="114">
        <v>0</v>
      </c>
      <c r="T61" s="114">
        <v>0</v>
      </c>
      <c r="U61" s="115">
        <v>0</v>
      </c>
      <c r="V61" s="113">
        <v>5.8243196736434</v>
      </c>
      <c r="W61" s="114">
        <v>5.8243196736434</v>
      </c>
      <c r="X61" s="114">
        <v>0</v>
      </c>
      <c r="Y61" s="115">
        <v>4.80287091676148</v>
      </c>
      <c r="Z61" s="113">
        <v>199.618687771</v>
      </c>
      <c r="AA61" s="114">
        <v>9.979058069427</v>
      </c>
      <c r="AB61" s="114">
        <v>95.0009399516368</v>
      </c>
      <c r="AC61" s="115">
        <v>2.51984380981769</v>
      </c>
      <c r="AD61" s="113">
        <v>0</v>
      </c>
      <c r="AE61" s="114">
        <v>0</v>
      </c>
      <c r="AF61" s="114">
        <v>0</v>
      </c>
      <c r="AG61" s="115">
        <v>0</v>
      </c>
      <c r="AH61" s="113">
        <v>0</v>
      </c>
      <c r="AI61" s="114">
        <v>0</v>
      </c>
      <c r="AJ61" s="114">
        <v>0</v>
      </c>
      <c r="AK61" s="115">
        <v>0</v>
      </c>
      <c r="AL61" s="113">
        <v>53.49551259935</v>
      </c>
      <c r="AM61" s="114">
        <v>53.49551259935</v>
      </c>
      <c r="AN61" s="114">
        <v>0</v>
      </c>
      <c r="AO61" s="115">
        <v>88.8213726839607</v>
      </c>
      <c r="AP61" s="113">
        <v>4555.464874908</v>
      </c>
      <c r="AQ61" s="114">
        <v>455.5464874908</v>
      </c>
      <c r="AR61" s="114">
        <v>90</v>
      </c>
    </row>
    <row r="62" spans="1:44" ht="15">
      <c r="A62" s="99" t="s">
        <v>80</v>
      </c>
      <c r="B62" s="226" t="s">
        <v>403</v>
      </c>
      <c r="C62" s="101" t="s">
        <v>141</v>
      </c>
      <c r="D62" s="103" t="s">
        <v>58</v>
      </c>
      <c r="E62" s="104">
        <v>2257</v>
      </c>
      <c r="F62" s="113"/>
      <c r="G62" s="114"/>
      <c r="H62" s="114"/>
      <c r="I62" s="115"/>
      <c r="J62" s="113">
        <v>0</v>
      </c>
      <c r="K62" s="114">
        <v>0</v>
      </c>
      <c r="L62" s="114">
        <v>0</v>
      </c>
      <c r="M62" s="115">
        <v>0</v>
      </c>
      <c r="N62" s="113">
        <v>67.26308776336</v>
      </c>
      <c r="O62" s="114">
        <v>6.724635213368</v>
      </c>
      <c r="P62" s="114">
        <v>90.002488085254</v>
      </c>
      <c r="Q62" s="115">
        <v>1.38</v>
      </c>
      <c r="R62" s="113">
        <v>0</v>
      </c>
      <c r="S62" s="114">
        <v>0</v>
      </c>
      <c r="T62" s="114">
        <v>0</v>
      </c>
      <c r="U62" s="115">
        <v>0</v>
      </c>
      <c r="V62" s="113">
        <v>4.763437858918</v>
      </c>
      <c r="W62" s="114">
        <v>4.763437858918</v>
      </c>
      <c r="X62" s="114">
        <v>0</v>
      </c>
      <c r="Y62" s="115">
        <v>3.29097631272507</v>
      </c>
      <c r="Z62" s="113">
        <v>173.8633783074</v>
      </c>
      <c r="AA62" s="114">
        <v>8.691533410324</v>
      </c>
      <c r="AB62" s="114">
        <v>95.000940684037</v>
      </c>
      <c r="AC62" s="115">
        <v>2.19398420848338</v>
      </c>
      <c r="AD62" s="113">
        <v>0</v>
      </c>
      <c r="AE62" s="114">
        <v>0</v>
      </c>
      <c r="AF62" s="114">
        <v>0</v>
      </c>
      <c r="AG62" s="115">
        <v>0</v>
      </c>
      <c r="AH62" s="113">
        <v>0</v>
      </c>
      <c r="AI62" s="114">
        <v>0</v>
      </c>
      <c r="AJ62" s="114">
        <v>0</v>
      </c>
      <c r="AK62" s="115">
        <v>0</v>
      </c>
      <c r="AL62" s="113">
        <v>161.8917270874</v>
      </c>
      <c r="AM62" s="114">
        <v>161.8917270874</v>
      </c>
      <c r="AN62" s="114">
        <v>0</v>
      </c>
      <c r="AO62" s="115">
        <v>268.628819583822</v>
      </c>
      <c r="AP62" s="113">
        <v>236.6679202844</v>
      </c>
      <c r="AQ62" s="114">
        <v>23.66679202844</v>
      </c>
      <c r="AR62" s="114">
        <v>90</v>
      </c>
    </row>
    <row r="63" spans="1:44" ht="15">
      <c r="A63" s="99" t="s">
        <v>80</v>
      </c>
      <c r="B63" s="226" t="s">
        <v>356</v>
      </c>
      <c r="C63" s="101" t="s">
        <v>90</v>
      </c>
      <c r="D63" s="103" t="s">
        <v>58</v>
      </c>
      <c r="E63" s="104">
        <v>2258</v>
      </c>
      <c r="F63" s="113"/>
      <c r="G63" s="114"/>
      <c r="H63" s="114"/>
      <c r="I63" s="115"/>
      <c r="J63" s="113">
        <v>0</v>
      </c>
      <c r="K63" s="114">
        <v>0</v>
      </c>
      <c r="L63" s="114">
        <v>0</v>
      </c>
      <c r="M63" s="115">
        <v>0</v>
      </c>
      <c r="N63" s="113">
        <v>0</v>
      </c>
      <c r="O63" s="114">
        <v>0</v>
      </c>
      <c r="P63" s="114">
        <v>0</v>
      </c>
      <c r="Q63" s="115">
        <v>0</v>
      </c>
      <c r="R63" s="113">
        <v>0</v>
      </c>
      <c r="S63" s="114">
        <v>0</v>
      </c>
      <c r="T63" s="114">
        <v>0</v>
      </c>
      <c r="U63" s="115">
        <v>0</v>
      </c>
      <c r="V63" s="113">
        <v>0.83377302942215</v>
      </c>
      <c r="W63" s="114">
        <v>0.83377302942215</v>
      </c>
      <c r="X63" s="114">
        <v>0</v>
      </c>
      <c r="Y63" s="115">
        <v>0.818117719549915</v>
      </c>
      <c r="Z63" s="113">
        <v>27.70807492257</v>
      </c>
      <c r="AA63" s="114">
        <v>1.385143605105</v>
      </c>
      <c r="AB63" s="114">
        <v>95.0009388635776</v>
      </c>
      <c r="AC63" s="115">
        <v>0.349991265197223</v>
      </c>
      <c r="AD63" s="113">
        <v>0</v>
      </c>
      <c r="AE63" s="114">
        <v>0</v>
      </c>
      <c r="AF63" s="114">
        <v>0</v>
      </c>
      <c r="AG63" s="115">
        <v>0</v>
      </c>
      <c r="AH63" s="113">
        <v>0</v>
      </c>
      <c r="AI63" s="114">
        <v>0</v>
      </c>
      <c r="AJ63" s="114">
        <v>0</v>
      </c>
      <c r="AK63" s="115">
        <v>0</v>
      </c>
      <c r="AL63" s="113">
        <v>4.36201838862</v>
      </c>
      <c r="AM63" s="114">
        <v>4.36201838862</v>
      </c>
      <c r="AN63" s="114">
        <v>0</v>
      </c>
      <c r="AO63" s="115">
        <v>7.25176068692679</v>
      </c>
      <c r="AP63" s="113">
        <v>3349.86445083</v>
      </c>
      <c r="AQ63" s="114">
        <v>334.986445083</v>
      </c>
      <c r="AR63" s="114">
        <v>90</v>
      </c>
    </row>
    <row r="64" spans="1:44" ht="15">
      <c r="A64" s="99" t="s">
        <v>80</v>
      </c>
      <c r="B64" s="226" t="s">
        <v>404</v>
      </c>
      <c r="C64" s="101" t="s">
        <v>142</v>
      </c>
      <c r="D64" s="103" t="s">
        <v>58</v>
      </c>
      <c r="E64" s="104">
        <v>2259</v>
      </c>
      <c r="F64" s="113"/>
      <c r="G64" s="114"/>
      <c r="H64" s="114"/>
      <c r="I64" s="115"/>
      <c r="J64" s="113">
        <v>0</v>
      </c>
      <c r="K64" s="114">
        <v>0</v>
      </c>
      <c r="L64" s="114">
        <v>0</v>
      </c>
      <c r="M64" s="115">
        <v>0</v>
      </c>
      <c r="N64" s="113">
        <v>134.5258679801</v>
      </c>
      <c r="O64" s="114">
        <v>13.44923899093</v>
      </c>
      <c r="P64" s="114">
        <v>90.0024885972715</v>
      </c>
      <c r="Q64" s="115">
        <v>2.76</v>
      </c>
      <c r="R64" s="113">
        <v>0</v>
      </c>
      <c r="S64" s="114">
        <v>0</v>
      </c>
      <c r="T64" s="114">
        <v>0</v>
      </c>
      <c r="U64" s="115">
        <v>0</v>
      </c>
      <c r="V64" s="113">
        <v>3.086170458736</v>
      </c>
      <c r="W64" s="114">
        <v>3.086170458736</v>
      </c>
      <c r="X64" s="114">
        <v>0</v>
      </c>
      <c r="Y64" s="115">
        <v>2.1323674193387</v>
      </c>
      <c r="Z64" s="113">
        <v>113.4450535269</v>
      </c>
      <c r="AA64" s="114">
        <v>5.671185540025</v>
      </c>
      <c r="AB64" s="114">
        <v>95.000940663596</v>
      </c>
      <c r="AC64" s="115">
        <v>1.43154622804036</v>
      </c>
      <c r="AD64" s="113">
        <v>0</v>
      </c>
      <c r="AE64" s="114">
        <v>0</v>
      </c>
      <c r="AF64" s="114">
        <v>0</v>
      </c>
      <c r="AG64" s="115">
        <v>0</v>
      </c>
      <c r="AH64" s="113">
        <v>0</v>
      </c>
      <c r="AI64" s="114">
        <v>0</v>
      </c>
      <c r="AJ64" s="114">
        <v>0</v>
      </c>
      <c r="AK64" s="115">
        <v>0</v>
      </c>
      <c r="AL64" s="113">
        <v>109.250432706241</v>
      </c>
      <c r="AM64" s="114">
        <v>109.250432706241</v>
      </c>
      <c r="AN64" s="114">
        <v>0</v>
      </c>
      <c r="AO64" s="115">
        <v>180.094799172068</v>
      </c>
      <c r="AP64" s="113">
        <v>45.19038207473</v>
      </c>
      <c r="AQ64" s="114">
        <v>4.519038207473</v>
      </c>
      <c r="AR64" s="114">
        <v>90</v>
      </c>
    </row>
    <row r="65" spans="1:44" ht="15">
      <c r="A65" s="99" t="s">
        <v>80</v>
      </c>
      <c r="B65" s="226" t="s">
        <v>356</v>
      </c>
      <c r="C65" s="101" t="s">
        <v>90</v>
      </c>
      <c r="D65" s="103" t="s">
        <v>58</v>
      </c>
      <c r="E65" s="104">
        <v>2260</v>
      </c>
      <c r="F65" s="113"/>
      <c r="G65" s="114"/>
      <c r="H65" s="114"/>
      <c r="I65" s="115"/>
      <c r="J65" s="113">
        <v>0</v>
      </c>
      <c r="K65" s="114">
        <v>0</v>
      </c>
      <c r="L65" s="114">
        <v>0</v>
      </c>
      <c r="M65" s="115">
        <v>0</v>
      </c>
      <c r="N65" s="113">
        <v>0</v>
      </c>
      <c r="O65" s="114">
        <v>0</v>
      </c>
      <c r="P65" s="114">
        <v>0</v>
      </c>
      <c r="Q65" s="115">
        <v>0</v>
      </c>
      <c r="R65" s="113">
        <v>0</v>
      </c>
      <c r="S65" s="114">
        <v>0</v>
      </c>
      <c r="T65" s="114">
        <v>0</v>
      </c>
      <c r="U65" s="115">
        <v>0</v>
      </c>
      <c r="V65" s="113">
        <v>7.4478004291023</v>
      </c>
      <c r="W65" s="114">
        <v>5.9110156551093</v>
      </c>
      <c r="X65" s="114">
        <v>20.6340756391378</v>
      </c>
      <c r="Y65" s="115">
        <v>3.9577446390205</v>
      </c>
      <c r="Z65" s="113">
        <v>139.5675711689</v>
      </c>
      <c r="AA65" s="114">
        <v>6.977066689385</v>
      </c>
      <c r="AB65" s="114">
        <v>95.000939952633</v>
      </c>
      <c r="AC65" s="115">
        <v>1.76180433903809</v>
      </c>
      <c r="AD65" s="113">
        <v>0</v>
      </c>
      <c r="AE65" s="114">
        <v>0</v>
      </c>
      <c r="AF65" s="114">
        <v>0</v>
      </c>
      <c r="AG65" s="115">
        <v>0</v>
      </c>
      <c r="AH65" s="113">
        <v>0</v>
      </c>
      <c r="AI65" s="114">
        <v>0</v>
      </c>
      <c r="AJ65" s="114">
        <v>0</v>
      </c>
      <c r="AK65" s="115">
        <v>0</v>
      </c>
      <c r="AL65" s="113">
        <v>51.2321667338</v>
      </c>
      <c r="AM65" s="114">
        <v>51.2321667338</v>
      </c>
      <c r="AN65" s="114">
        <v>0</v>
      </c>
      <c r="AO65" s="115">
        <v>85.0634060834425</v>
      </c>
      <c r="AP65" s="113">
        <v>2905.643860823</v>
      </c>
      <c r="AQ65" s="114">
        <v>290.5643860823</v>
      </c>
      <c r="AR65" s="114">
        <v>90</v>
      </c>
    </row>
    <row r="66" spans="1:44" ht="15">
      <c r="A66" s="99" t="s">
        <v>80</v>
      </c>
      <c r="B66" s="226" t="s">
        <v>358</v>
      </c>
      <c r="C66" s="101" t="s">
        <v>92</v>
      </c>
      <c r="D66" s="103" t="s">
        <v>58</v>
      </c>
      <c r="E66" s="104">
        <v>2261</v>
      </c>
      <c r="F66" s="113"/>
      <c r="G66" s="114"/>
      <c r="H66" s="114"/>
      <c r="I66" s="115"/>
      <c r="J66" s="113">
        <v>0</v>
      </c>
      <c r="K66" s="114">
        <v>0</v>
      </c>
      <c r="L66" s="114">
        <v>0</v>
      </c>
      <c r="M66" s="115">
        <v>0</v>
      </c>
      <c r="N66" s="113">
        <v>67.25920172472</v>
      </c>
      <c r="O66" s="114">
        <v>6.724246413828</v>
      </c>
      <c r="P66" s="114">
        <v>90.0024885199364</v>
      </c>
      <c r="Q66" s="115">
        <v>1.38</v>
      </c>
      <c r="R66" s="113">
        <v>0</v>
      </c>
      <c r="S66" s="114">
        <v>0</v>
      </c>
      <c r="T66" s="114">
        <v>0</v>
      </c>
      <c r="U66" s="115">
        <v>0</v>
      </c>
      <c r="V66" s="113">
        <v>3.707613817468</v>
      </c>
      <c r="W66" s="114">
        <v>3.707613817468</v>
      </c>
      <c r="X66" s="114">
        <v>0</v>
      </c>
      <c r="Y66" s="115">
        <v>2.56177022828744</v>
      </c>
      <c r="Z66" s="113">
        <v>141.3719352472</v>
      </c>
      <c r="AA66" s="114">
        <v>7.067266968921</v>
      </c>
      <c r="AB66" s="114">
        <v>95.0009406346717</v>
      </c>
      <c r="AC66" s="115">
        <v>1.78405264608739</v>
      </c>
      <c r="AD66" s="113">
        <v>0</v>
      </c>
      <c r="AE66" s="114">
        <v>0</v>
      </c>
      <c r="AF66" s="114">
        <v>0</v>
      </c>
      <c r="AG66" s="115">
        <v>0</v>
      </c>
      <c r="AH66" s="113">
        <v>0</v>
      </c>
      <c r="AI66" s="114">
        <v>0</v>
      </c>
      <c r="AJ66" s="114">
        <v>0</v>
      </c>
      <c r="AK66" s="115">
        <v>0</v>
      </c>
      <c r="AL66" s="113">
        <v>103.7536691142</v>
      </c>
      <c r="AM66" s="114">
        <v>103.7536691142</v>
      </c>
      <c r="AN66" s="114">
        <v>0</v>
      </c>
      <c r="AO66" s="115">
        <v>172.170596821885</v>
      </c>
      <c r="AP66" s="113">
        <v>2782.454414192</v>
      </c>
      <c r="AQ66" s="114">
        <v>278.2454414192</v>
      </c>
      <c r="AR66" s="114">
        <v>90</v>
      </c>
    </row>
    <row r="67" spans="1:44" ht="15">
      <c r="A67" s="99" t="s">
        <v>80</v>
      </c>
      <c r="B67" s="226" t="s">
        <v>359</v>
      </c>
      <c r="C67" s="101" t="s">
        <v>93</v>
      </c>
      <c r="D67" s="103" t="s">
        <v>58</v>
      </c>
      <c r="E67" s="104">
        <v>2262</v>
      </c>
      <c r="F67" s="113"/>
      <c r="G67" s="114"/>
      <c r="H67" s="114"/>
      <c r="I67" s="115"/>
      <c r="J67" s="113">
        <v>0</v>
      </c>
      <c r="K67" s="114">
        <v>0</v>
      </c>
      <c r="L67" s="114">
        <v>0</v>
      </c>
      <c r="M67" s="115">
        <v>0</v>
      </c>
      <c r="N67" s="113">
        <v>67.2628357532</v>
      </c>
      <c r="O67" s="114">
        <v>6.724610012161</v>
      </c>
      <c r="P67" s="114">
        <v>90.0024880948599</v>
      </c>
      <c r="Q67" s="115">
        <v>1.38</v>
      </c>
      <c r="R67" s="113">
        <v>0</v>
      </c>
      <c r="S67" s="114">
        <v>0</v>
      </c>
      <c r="T67" s="114">
        <v>0</v>
      </c>
      <c r="U67" s="115">
        <v>0</v>
      </c>
      <c r="V67" s="113">
        <v>1.149790853608</v>
      </c>
      <c r="W67" s="114">
        <v>1.149790853608</v>
      </c>
      <c r="X67" s="114">
        <v>0</v>
      </c>
      <c r="Y67" s="115">
        <v>0.794371336156618</v>
      </c>
      <c r="Z67" s="113">
        <v>64.45782966061</v>
      </c>
      <c r="AA67" s="114">
        <v>3.222285138746</v>
      </c>
      <c r="AB67" s="114">
        <v>95.0009406836806</v>
      </c>
      <c r="AC67" s="115">
        <v>0.813393859004079</v>
      </c>
      <c r="AD67" s="113">
        <v>0</v>
      </c>
      <c r="AE67" s="114">
        <v>0</v>
      </c>
      <c r="AF67" s="114">
        <v>0</v>
      </c>
      <c r="AG67" s="115">
        <v>0</v>
      </c>
      <c r="AH67" s="113">
        <v>0</v>
      </c>
      <c r="AI67" s="114">
        <v>0</v>
      </c>
      <c r="AJ67" s="114">
        <v>0</v>
      </c>
      <c r="AK67" s="115">
        <v>0</v>
      </c>
      <c r="AL67" s="113">
        <v>60.5080023156</v>
      </c>
      <c r="AM67" s="114">
        <v>60.5080023156</v>
      </c>
      <c r="AN67" s="114">
        <v>0</v>
      </c>
      <c r="AO67" s="115">
        <v>100.401627135068</v>
      </c>
      <c r="AP67" s="113">
        <v>3139.274114243</v>
      </c>
      <c r="AQ67" s="114">
        <v>313.9274114243</v>
      </c>
      <c r="AR67" s="114">
        <v>90</v>
      </c>
    </row>
    <row r="68" spans="1:44" ht="15">
      <c r="A68" s="99" t="s">
        <v>80</v>
      </c>
      <c r="B68" s="226" t="s">
        <v>358</v>
      </c>
      <c r="C68" s="101" t="s">
        <v>92</v>
      </c>
      <c r="D68" s="103" t="s">
        <v>58</v>
      </c>
      <c r="E68" s="104">
        <v>2263</v>
      </c>
      <c r="F68" s="113"/>
      <c r="G68" s="114"/>
      <c r="H68" s="114"/>
      <c r="I68" s="115"/>
      <c r="J68" s="113">
        <v>0</v>
      </c>
      <c r="K68" s="114">
        <v>0</v>
      </c>
      <c r="L68" s="114">
        <v>0</v>
      </c>
      <c r="M68" s="115">
        <v>0</v>
      </c>
      <c r="N68" s="113">
        <v>134.5693864291</v>
      </c>
      <c r="O68" s="114">
        <v>13.45358823303</v>
      </c>
      <c r="P68" s="114">
        <v>90.0024897266525</v>
      </c>
      <c r="Q68" s="115">
        <v>2.76</v>
      </c>
      <c r="R68" s="113">
        <v>0</v>
      </c>
      <c r="S68" s="114">
        <v>0</v>
      </c>
      <c r="T68" s="114">
        <v>0</v>
      </c>
      <c r="U68" s="115">
        <v>0</v>
      </c>
      <c r="V68" s="113">
        <v>1.001620032467</v>
      </c>
      <c r="W68" s="114">
        <v>1.001620032467</v>
      </c>
      <c r="X68" s="114">
        <v>0</v>
      </c>
      <c r="Y68" s="115">
        <v>0.691681925320419</v>
      </c>
      <c r="Z68" s="113">
        <v>36.54913963483</v>
      </c>
      <c r="AA68" s="114">
        <v>1.827112944509</v>
      </c>
      <c r="AB68" s="114">
        <v>95.0009413004955</v>
      </c>
      <c r="AC68" s="115">
        <v>0.461121283546946</v>
      </c>
      <c r="AD68" s="113">
        <v>0</v>
      </c>
      <c r="AE68" s="114">
        <v>0</v>
      </c>
      <c r="AF68" s="114">
        <v>0</v>
      </c>
      <c r="AG68" s="115">
        <v>0</v>
      </c>
      <c r="AH68" s="113">
        <v>0</v>
      </c>
      <c r="AI68" s="114">
        <v>0</v>
      </c>
      <c r="AJ68" s="114">
        <v>0</v>
      </c>
      <c r="AK68" s="115">
        <v>0</v>
      </c>
      <c r="AL68" s="113">
        <v>87.27655394895</v>
      </c>
      <c r="AM68" s="114">
        <v>87.27655394895</v>
      </c>
      <c r="AN68" s="114">
        <v>0</v>
      </c>
      <c r="AO68" s="115">
        <v>144.75275615593</v>
      </c>
      <c r="AP68" s="113">
        <v>39.75795374571</v>
      </c>
      <c r="AQ68" s="114">
        <v>3.975795374571</v>
      </c>
      <c r="AR68" s="114">
        <v>90</v>
      </c>
    </row>
    <row r="69" spans="1:44" ht="15">
      <c r="A69" s="99" t="s">
        <v>80</v>
      </c>
      <c r="B69" s="226" t="s">
        <v>356</v>
      </c>
      <c r="C69" s="101" t="s">
        <v>90</v>
      </c>
      <c r="D69" s="103" t="s">
        <v>58</v>
      </c>
      <c r="E69" s="104">
        <v>2264</v>
      </c>
      <c r="F69" s="113"/>
      <c r="G69" s="114"/>
      <c r="H69" s="114"/>
      <c r="I69" s="115"/>
      <c r="J69" s="113">
        <v>0</v>
      </c>
      <c r="K69" s="114">
        <v>0</v>
      </c>
      <c r="L69" s="114">
        <v>0</v>
      </c>
      <c r="M69" s="115">
        <v>0</v>
      </c>
      <c r="N69" s="113">
        <v>336.4234258886</v>
      </c>
      <c r="O69" s="114">
        <v>33.63396660991</v>
      </c>
      <c r="P69" s="114">
        <v>90.0024897133509</v>
      </c>
      <c r="Q69" s="115">
        <v>6.9</v>
      </c>
      <c r="R69" s="113">
        <v>0</v>
      </c>
      <c r="S69" s="114">
        <v>0</v>
      </c>
      <c r="T69" s="114">
        <v>0</v>
      </c>
      <c r="U69" s="115">
        <v>0</v>
      </c>
      <c r="V69" s="113">
        <v>14.3912723580783</v>
      </c>
      <c r="W69" s="114">
        <v>14.3912723580783</v>
      </c>
      <c r="X69" s="114">
        <v>0</v>
      </c>
      <c r="Y69" s="115">
        <v>11.7791977978576</v>
      </c>
      <c r="Z69" s="113">
        <v>540.5841418429</v>
      </c>
      <c r="AA69" s="114">
        <v>27.02411865403</v>
      </c>
      <c r="AB69" s="114">
        <v>95.000941285125</v>
      </c>
      <c r="AC69" s="115">
        <v>6.82019026809226</v>
      </c>
      <c r="AD69" s="113">
        <v>0</v>
      </c>
      <c r="AE69" s="114">
        <v>0</v>
      </c>
      <c r="AF69" s="114">
        <v>0</v>
      </c>
      <c r="AG69" s="115">
        <v>0</v>
      </c>
      <c r="AH69" s="113">
        <v>0</v>
      </c>
      <c r="AI69" s="114">
        <v>0</v>
      </c>
      <c r="AJ69" s="114">
        <v>0</v>
      </c>
      <c r="AK69" s="115">
        <v>0</v>
      </c>
      <c r="AL69" s="113">
        <v>218.3692892883</v>
      </c>
      <c r="AM69" s="114">
        <v>218.3692892883</v>
      </c>
      <c r="AN69" s="114">
        <v>0</v>
      </c>
      <c r="AO69" s="115">
        <v>362.178821247799</v>
      </c>
      <c r="AP69" s="113">
        <v>343.4478700912</v>
      </c>
      <c r="AQ69" s="114">
        <v>34.34478700912</v>
      </c>
      <c r="AR69" s="114">
        <v>90</v>
      </c>
    </row>
    <row r="70" spans="1:44" ht="15">
      <c r="A70" s="99" t="s">
        <v>80</v>
      </c>
      <c r="B70" s="226" t="s">
        <v>347</v>
      </c>
      <c r="C70" s="101" t="s">
        <v>80</v>
      </c>
      <c r="D70" s="103" t="s">
        <v>58</v>
      </c>
      <c r="E70" s="104">
        <v>2265</v>
      </c>
      <c r="F70" s="113"/>
      <c r="G70" s="114"/>
      <c r="H70" s="114"/>
      <c r="I70" s="115"/>
      <c r="J70" s="113">
        <v>0</v>
      </c>
      <c r="K70" s="114">
        <v>0</v>
      </c>
      <c r="L70" s="114">
        <v>0</v>
      </c>
      <c r="M70" s="115">
        <v>0</v>
      </c>
      <c r="N70" s="113">
        <v>0</v>
      </c>
      <c r="O70" s="114">
        <v>0</v>
      </c>
      <c r="P70" s="114">
        <v>0</v>
      </c>
      <c r="Q70" s="115">
        <v>0</v>
      </c>
      <c r="R70" s="113">
        <v>0</v>
      </c>
      <c r="S70" s="114">
        <v>0</v>
      </c>
      <c r="T70" s="114">
        <v>0</v>
      </c>
      <c r="U70" s="115">
        <v>0</v>
      </c>
      <c r="V70" s="113">
        <v>30.64145273088</v>
      </c>
      <c r="W70" s="114">
        <v>19.37915660066</v>
      </c>
      <c r="X70" s="114">
        <v>36.7550984907123</v>
      </c>
      <c r="Y70" s="115">
        <v>10.5147218736687</v>
      </c>
      <c r="Z70" s="113">
        <v>118.2710457132</v>
      </c>
      <c r="AA70" s="114">
        <v>5.912448655577</v>
      </c>
      <c r="AB70" s="114">
        <v>95.0009331363195</v>
      </c>
      <c r="AC70" s="115">
        <v>2.57850470256611</v>
      </c>
      <c r="AD70" s="113">
        <v>0</v>
      </c>
      <c r="AE70" s="114">
        <v>0</v>
      </c>
      <c r="AF70" s="114">
        <v>0</v>
      </c>
      <c r="AG70" s="115">
        <v>0</v>
      </c>
      <c r="AH70" s="113">
        <v>0</v>
      </c>
      <c r="AI70" s="114">
        <v>0</v>
      </c>
      <c r="AJ70" s="114">
        <v>0</v>
      </c>
      <c r="AK70" s="115">
        <v>0</v>
      </c>
      <c r="AL70" s="113">
        <v>105.219814713487</v>
      </c>
      <c r="AM70" s="114">
        <v>105.219814713487</v>
      </c>
      <c r="AN70" s="114">
        <v>0</v>
      </c>
      <c r="AO70" s="115">
        <v>237.256637481209</v>
      </c>
      <c r="AP70" s="113">
        <v>6052.383495027</v>
      </c>
      <c r="AQ70" s="114">
        <v>605.2391092703</v>
      </c>
      <c r="AR70" s="114">
        <v>89.9999874468034</v>
      </c>
    </row>
    <row r="71" spans="1:44" ht="15">
      <c r="A71" s="99" t="s">
        <v>80</v>
      </c>
      <c r="B71" s="226" t="s">
        <v>405</v>
      </c>
      <c r="C71" s="101" t="s">
        <v>143</v>
      </c>
      <c r="D71" s="103" t="s">
        <v>58</v>
      </c>
      <c r="E71" s="104">
        <v>2266</v>
      </c>
      <c r="F71" s="113"/>
      <c r="G71" s="114"/>
      <c r="H71" s="114"/>
      <c r="I71" s="115"/>
      <c r="J71" s="113">
        <v>0</v>
      </c>
      <c r="K71" s="114">
        <v>0</v>
      </c>
      <c r="L71" s="114">
        <v>0</v>
      </c>
      <c r="M71" s="115">
        <v>0</v>
      </c>
      <c r="N71" s="113">
        <v>117.382310678</v>
      </c>
      <c r="O71" s="114">
        <v>11.73534184084</v>
      </c>
      <c r="P71" s="114">
        <v>90.0024613819095</v>
      </c>
      <c r="Q71" s="115">
        <v>4.14</v>
      </c>
      <c r="R71" s="113">
        <v>0</v>
      </c>
      <c r="S71" s="114">
        <v>0</v>
      </c>
      <c r="T71" s="114">
        <v>0</v>
      </c>
      <c r="U71" s="115">
        <v>0</v>
      </c>
      <c r="V71" s="113">
        <v>11.0952784185229</v>
      </c>
      <c r="W71" s="114">
        <v>11.0952784185229</v>
      </c>
      <c r="X71" s="114">
        <v>0</v>
      </c>
      <c r="Y71" s="115">
        <v>8.42012795292662</v>
      </c>
      <c r="Z71" s="113">
        <v>292.4404028835</v>
      </c>
      <c r="AA71" s="114">
        <v>14.61928795163</v>
      </c>
      <c r="AB71" s="114">
        <v>95.0009342732803</v>
      </c>
      <c r="AC71" s="115">
        <v>6.37022253893199</v>
      </c>
      <c r="AD71" s="113">
        <v>0</v>
      </c>
      <c r="AE71" s="114">
        <v>0</v>
      </c>
      <c r="AF71" s="114">
        <v>0</v>
      </c>
      <c r="AG71" s="115">
        <v>0</v>
      </c>
      <c r="AH71" s="113">
        <v>0</v>
      </c>
      <c r="AI71" s="114">
        <v>0</v>
      </c>
      <c r="AJ71" s="114">
        <v>0</v>
      </c>
      <c r="AK71" s="115">
        <v>0</v>
      </c>
      <c r="AL71" s="113">
        <v>210.094780608772</v>
      </c>
      <c r="AM71" s="114">
        <v>210.094780608772</v>
      </c>
      <c r="AN71" s="114">
        <v>0</v>
      </c>
      <c r="AO71" s="115">
        <v>473.234700661423</v>
      </c>
      <c r="AP71" s="113">
        <v>429.7430259183</v>
      </c>
      <c r="AQ71" s="114">
        <v>42.97430259183</v>
      </c>
      <c r="AR71" s="114">
        <v>90</v>
      </c>
    </row>
    <row r="72" spans="1:44" ht="15">
      <c r="A72" s="99" t="s">
        <v>80</v>
      </c>
      <c r="B72" s="226" t="s">
        <v>405</v>
      </c>
      <c r="C72" s="101" t="s">
        <v>143</v>
      </c>
      <c r="D72" s="103" t="s">
        <v>58</v>
      </c>
      <c r="E72" s="104">
        <v>2267</v>
      </c>
      <c r="F72" s="113"/>
      <c r="G72" s="114"/>
      <c r="H72" s="114"/>
      <c r="I72" s="115"/>
      <c r="J72" s="113">
        <v>0</v>
      </c>
      <c r="K72" s="114">
        <v>0</v>
      </c>
      <c r="L72" s="114">
        <v>0</v>
      </c>
      <c r="M72" s="115">
        <v>0</v>
      </c>
      <c r="N72" s="113">
        <v>39.13126565771</v>
      </c>
      <c r="O72" s="114">
        <v>3.912163586648</v>
      </c>
      <c r="P72" s="114">
        <v>90.0024608943943</v>
      </c>
      <c r="Q72" s="115">
        <v>1.38</v>
      </c>
      <c r="R72" s="113">
        <v>0</v>
      </c>
      <c r="S72" s="114">
        <v>0</v>
      </c>
      <c r="T72" s="114">
        <v>0</v>
      </c>
      <c r="U72" s="115">
        <v>0</v>
      </c>
      <c r="V72" s="113">
        <v>0</v>
      </c>
      <c r="W72" s="114">
        <v>0</v>
      </c>
      <c r="X72" s="114">
        <v>0</v>
      </c>
      <c r="Y72" s="115">
        <v>0</v>
      </c>
      <c r="Z72" s="113">
        <v>178.6742344877</v>
      </c>
      <c r="AA72" s="114">
        <v>8.932042318344</v>
      </c>
      <c r="AB72" s="114">
        <v>95.0009343294772</v>
      </c>
      <c r="AC72" s="115">
        <v>3.8919235634989</v>
      </c>
      <c r="AD72" s="113">
        <v>0</v>
      </c>
      <c r="AE72" s="114">
        <v>0</v>
      </c>
      <c r="AF72" s="114">
        <v>0</v>
      </c>
      <c r="AG72" s="115">
        <v>0</v>
      </c>
      <c r="AH72" s="113">
        <v>0</v>
      </c>
      <c r="AI72" s="114">
        <v>0</v>
      </c>
      <c r="AJ72" s="114">
        <v>0</v>
      </c>
      <c r="AK72" s="115">
        <v>0</v>
      </c>
      <c r="AL72" s="113">
        <v>96.0567271747145</v>
      </c>
      <c r="AM72" s="114">
        <v>96.0567271747145</v>
      </c>
      <c r="AN72" s="114">
        <v>0</v>
      </c>
      <c r="AO72" s="115">
        <v>216.785608450146</v>
      </c>
      <c r="AP72" s="113">
        <v>108.1716379821</v>
      </c>
      <c r="AQ72" s="114">
        <v>10.81716379821</v>
      </c>
      <c r="AR72" s="114">
        <v>90</v>
      </c>
    </row>
    <row r="73" spans="1:44" ht="15">
      <c r="A73" s="99" t="s">
        <v>80</v>
      </c>
      <c r="B73" s="226" t="s">
        <v>406</v>
      </c>
      <c r="C73" s="101" t="s">
        <v>144</v>
      </c>
      <c r="D73" s="103" t="s">
        <v>58</v>
      </c>
      <c r="E73" s="104">
        <v>2268</v>
      </c>
      <c r="F73" s="113"/>
      <c r="G73" s="114"/>
      <c r="H73" s="114"/>
      <c r="I73" s="115"/>
      <c r="J73" s="113">
        <v>0</v>
      </c>
      <c r="K73" s="114">
        <v>0</v>
      </c>
      <c r="L73" s="114">
        <v>0</v>
      </c>
      <c r="M73" s="115">
        <v>0</v>
      </c>
      <c r="N73" s="113">
        <v>39.1430818661</v>
      </c>
      <c r="O73" s="114">
        <v>3.913344263148</v>
      </c>
      <c r="P73" s="114">
        <v>90.0024625640498</v>
      </c>
      <c r="Q73" s="115">
        <v>1.38</v>
      </c>
      <c r="R73" s="113">
        <v>0</v>
      </c>
      <c r="S73" s="114">
        <v>0</v>
      </c>
      <c r="T73" s="114">
        <v>0</v>
      </c>
      <c r="U73" s="115">
        <v>0</v>
      </c>
      <c r="V73" s="113">
        <v>1.214383958708</v>
      </c>
      <c r="W73" s="114">
        <v>1.214383958708</v>
      </c>
      <c r="X73" s="114">
        <v>0</v>
      </c>
      <c r="Y73" s="115">
        <v>0.838609051380629</v>
      </c>
      <c r="Z73" s="113">
        <v>43.27598972537</v>
      </c>
      <c r="AA73" s="114">
        <v>2.163394891099</v>
      </c>
      <c r="AB73" s="114">
        <v>95.000934918351</v>
      </c>
      <c r="AC73" s="115">
        <v>0.942443507275739</v>
      </c>
      <c r="AD73" s="113">
        <v>0</v>
      </c>
      <c r="AE73" s="114">
        <v>0</v>
      </c>
      <c r="AF73" s="114">
        <v>0</v>
      </c>
      <c r="AG73" s="115">
        <v>0</v>
      </c>
      <c r="AH73" s="113">
        <v>0</v>
      </c>
      <c r="AI73" s="114">
        <v>0</v>
      </c>
      <c r="AJ73" s="114">
        <v>0</v>
      </c>
      <c r="AK73" s="115">
        <v>0</v>
      </c>
      <c r="AL73" s="113">
        <v>50.83172993995</v>
      </c>
      <c r="AM73" s="114">
        <v>50.83172993995</v>
      </c>
      <c r="AN73" s="114">
        <v>0</v>
      </c>
      <c r="AO73" s="115">
        <v>114.739576140484</v>
      </c>
      <c r="AP73" s="113">
        <v>55.7462184047</v>
      </c>
      <c r="AQ73" s="114">
        <v>5.57462184047</v>
      </c>
      <c r="AR73" s="114">
        <v>90</v>
      </c>
    </row>
    <row r="74" spans="1:44" ht="15">
      <c r="A74" s="99" t="s">
        <v>80</v>
      </c>
      <c r="B74" s="226" t="s">
        <v>360</v>
      </c>
      <c r="C74" s="101" t="s">
        <v>94</v>
      </c>
      <c r="D74" s="103" t="s">
        <v>58</v>
      </c>
      <c r="E74" s="104">
        <v>2269</v>
      </c>
      <c r="F74" s="113"/>
      <c r="G74" s="114"/>
      <c r="H74" s="114"/>
      <c r="I74" s="115"/>
      <c r="J74" s="113">
        <v>11.36487250843</v>
      </c>
      <c r="K74" s="114">
        <v>0.4301197862904</v>
      </c>
      <c r="L74" s="114">
        <v>96.2153575768549</v>
      </c>
      <c r="M74" s="115">
        <v>1</v>
      </c>
      <c r="N74" s="113">
        <v>273.892047165</v>
      </c>
      <c r="O74" s="114">
        <v>27.38246318602</v>
      </c>
      <c r="P74" s="114">
        <v>90.0024613823401</v>
      </c>
      <c r="Q74" s="115">
        <v>9.66</v>
      </c>
      <c r="R74" s="113">
        <v>0</v>
      </c>
      <c r="S74" s="114">
        <v>0</v>
      </c>
      <c r="T74" s="114">
        <v>0</v>
      </c>
      <c r="U74" s="115">
        <v>0</v>
      </c>
      <c r="V74" s="113">
        <v>10.689776511194</v>
      </c>
      <c r="W74" s="114">
        <v>10.689776511194</v>
      </c>
      <c r="X74" s="114">
        <v>0</v>
      </c>
      <c r="Y74" s="115">
        <v>10.1013293189894</v>
      </c>
      <c r="Z74" s="113">
        <v>467.027541932</v>
      </c>
      <c r="AA74" s="114">
        <v>23.34701378238</v>
      </c>
      <c r="AB74" s="114">
        <v>95.0009342734268</v>
      </c>
      <c r="AC74" s="115">
        <v>10.1732513147435</v>
      </c>
      <c r="AD74" s="113">
        <v>0</v>
      </c>
      <c r="AE74" s="114">
        <v>0</v>
      </c>
      <c r="AF74" s="114">
        <v>0</v>
      </c>
      <c r="AG74" s="115">
        <v>0</v>
      </c>
      <c r="AH74" s="113">
        <v>0</v>
      </c>
      <c r="AI74" s="114">
        <v>0</v>
      </c>
      <c r="AJ74" s="114">
        <v>0</v>
      </c>
      <c r="AK74" s="115">
        <v>0</v>
      </c>
      <c r="AL74" s="113">
        <v>299.35182949843</v>
      </c>
      <c r="AM74" s="114">
        <v>299.35182949843</v>
      </c>
      <c r="AN74" s="114">
        <v>0</v>
      </c>
      <c r="AO74" s="115">
        <v>674.954450971569</v>
      </c>
      <c r="AP74" s="113">
        <v>379.1122208913</v>
      </c>
      <c r="AQ74" s="114">
        <v>37.90882315287</v>
      </c>
      <c r="AR74" s="114">
        <v>90.0006327773487</v>
      </c>
    </row>
    <row r="75" spans="1:44" ht="15">
      <c r="A75" s="99" t="s">
        <v>80</v>
      </c>
      <c r="B75" s="226" t="s">
        <v>360</v>
      </c>
      <c r="C75" s="101" t="s">
        <v>94</v>
      </c>
      <c r="D75" s="103" t="s">
        <v>58</v>
      </c>
      <c r="E75" s="104">
        <v>2270</v>
      </c>
      <c r="F75" s="113"/>
      <c r="G75" s="114"/>
      <c r="H75" s="114"/>
      <c r="I75" s="115"/>
      <c r="J75" s="113">
        <v>0</v>
      </c>
      <c r="K75" s="114">
        <v>0</v>
      </c>
      <c r="L75" s="114">
        <v>0</v>
      </c>
      <c r="M75" s="115">
        <v>0</v>
      </c>
      <c r="N75" s="113">
        <v>67.26233013598</v>
      </c>
      <c r="O75" s="114">
        <v>6.724559474924</v>
      </c>
      <c r="P75" s="114">
        <v>90.0024880771609</v>
      </c>
      <c r="Q75" s="115">
        <v>1.38</v>
      </c>
      <c r="R75" s="113">
        <v>0</v>
      </c>
      <c r="S75" s="114">
        <v>0</v>
      </c>
      <c r="T75" s="114">
        <v>0</v>
      </c>
      <c r="U75" s="115">
        <v>0</v>
      </c>
      <c r="V75" s="113">
        <v>2.2138712173483</v>
      </c>
      <c r="W75" s="114">
        <v>2.2138712173483</v>
      </c>
      <c r="X75" s="114">
        <v>0</v>
      </c>
      <c r="Y75" s="115">
        <v>1.99922613671019</v>
      </c>
      <c r="Z75" s="113">
        <v>220.8444025152</v>
      </c>
      <c r="AA75" s="114">
        <v>11.04014272067</v>
      </c>
      <c r="AB75" s="114">
        <v>95.0009406645884</v>
      </c>
      <c r="AC75" s="115">
        <v>2.78680328143507</v>
      </c>
      <c r="AD75" s="113">
        <v>0</v>
      </c>
      <c r="AE75" s="114">
        <v>0</v>
      </c>
      <c r="AF75" s="114">
        <v>0</v>
      </c>
      <c r="AG75" s="115">
        <v>0</v>
      </c>
      <c r="AH75" s="113">
        <v>0</v>
      </c>
      <c r="AI75" s="114">
        <v>0</v>
      </c>
      <c r="AJ75" s="114">
        <v>0</v>
      </c>
      <c r="AK75" s="115">
        <v>0</v>
      </c>
      <c r="AL75" s="113">
        <v>154.1942830237</v>
      </c>
      <c r="AM75" s="114">
        <v>154.1942830237</v>
      </c>
      <c r="AN75" s="114">
        <v>0</v>
      </c>
      <c r="AO75" s="115">
        <v>255.853649636748</v>
      </c>
      <c r="AP75" s="113">
        <v>10429.3080953</v>
      </c>
      <c r="AQ75" s="114">
        <v>1042.93080953</v>
      </c>
      <c r="AR75" s="114">
        <v>90</v>
      </c>
    </row>
    <row r="76" spans="1:44" ht="15">
      <c r="A76" s="99" t="s">
        <v>80</v>
      </c>
      <c r="B76" s="226" t="s">
        <v>361</v>
      </c>
      <c r="C76" s="101" t="s">
        <v>95</v>
      </c>
      <c r="D76" s="103" t="s">
        <v>58</v>
      </c>
      <c r="E76" s="104">
        <v>2271</v>
      </c>
      <c r="F76" s="113"/>
      <c r="G76" s="114"/>
      <c r="H76" s="114"/>
      <c r="I76" s="115"/>
      <c r="J76" s="113">
        <v>0</v>
      </c>
      <c r="K76" s="114">
        <v>0</v>
      </c>
      <c r="L76" s="114">
        <v>0</v>
      </c>
      <c r="M76" s="115">
        <v>0</v>
      </c>
      <c r="N76" s="113">
        <v>403.7006828512</v>
      </c>
      <c r="O76" s="114">
        <v>40.36001686994</v>
      </c>
      <c r="P76" s="114">
        <v>90.0024898187214</v>
      </c>
      <c r="Q76" s="115">
        <v>8.28</v>
      </c>
      <c r="R76" s="113">
        <v>0</v>
      </c>
      <c r="S76" s="114">
        <v>0</v>
      </c>
      <c r="T76" s="114">
        <v>0</v>
      </c>
      <c r="U76" s="115">
        <v>0</v>
      </c>
      <c r="V76" s="113">
        <v>4.5256872880024</v>
      </c>
      <c r="W76" s="114">
        <v>4.5256872880024</v>
      </c>
      <c r="X76" s="114">
        <v>0</v>
      </c>
      <c r="Y76" s="115">
        <v>4.42320572725359</v>
      </c>
      <c r="Z76" s="113">
        <v>403.3670249784</v>
      </c>
      <c r="AA76" s="114">
        <v>20.16455434018</v>
      </c>
      <c r="AB76" s="114">
        <v>95.0009413037023</v>
      </c>
      <c r="AC76" s="115">
        <v>5.08911123206968</v>
      </c>
      <c r="AD76" s="113">
        <v>0</v>
      </c>
      <c r="AE76" s="114">
        <v>0</v>
      </c>
      <c r="AF76" s="114">
        <v>0</v>
      </c>
      <c r="AG76" s="115">
        <v>0</v>
      </c>
      <c r="AH76" s="113">
        <v>0</v>
      </c>
      <c r="AI76" s="114">
        <v>0</v>
      </c>
      <c r="AJ76" s="114">
        <v>0</v>
      </c>
      <c r="AK76" s="115">
        <v>0</v>
      </c>
      <c r="AL76" s="113">
        <v>148.6008271826</v>
      </c>
      <c r="AM76" s="114">
        <v>148.6008271826</v>
      </c>
      <c r="AN76" s="114">
        <v>0</v>
      </c>
      <c r="AO76" s="115">
        <v>246.464787418775</v>
      </c>
      <c r="AP76" s="113">
        <v>62.16946842022</v>
      </c>
      <c r="AQ76" s="114">
        <v>6.216946842022</v>
      </c>
      <c r="AR76" s="114">
        <v>90</v>
      </c>
    </row>
    <row r="77" spans="1:44" ht="15">
      <c r="A77" s="99" t="s">
        <v>80</v>
      </c>
      <c r="B77" s="226" t="s">
        <v>360</v>
      </c>
      <c r="C77" s="101" t="s">
        <v>94</v>
      </c>
      <c r="D77" s="103" t="s">
        <v>58</v>
      </c>
      <c r="E77" s="104">
        <v>2272</v>
      </c>
      <c r="F77" s="113"/>
      <c r="G77" s="114"/>
      <c r="H77" s="114"/>
      <c r="I77" s="115"/>
      <c r="J77" s="113">
        <v>0</v>
      </c>
      <c r="K77" s="114">
        <v>0</v>
      </c>
      <c r="L77" s="114">
        <v>0</v>
      </c>
      <c r="M77" s="115">
        <v>0</v>
      </c>
      <c r="N77" s="113">
        <v>67.2596343745</v>
      </c>
      <c r="O77" s="114">
        <v>6.7242896881</v>
      </c>
      <c r="P77" s="114">
        <v>90.0024884901108</v>
      </c>
      <c r="Q77" s="115">
        <v>1.38</v>
      </c>
      <c r="R77" s="113">
        <v>0</v>
      </c>
      <c r="S77" s="114">
        <v>0</v>
      </c>
      <c r="T77" s="114">
        <v>0</v>
      </c>
      <c r="U77" s="115">
        <v>0</v>
      </c>
      <c r="V77" s="113">
        <v>5.4626803144086</v>
      </c>
      <c r="W77" s="114">
        <v>5.4626803144086</v>
      </c>
      <c r="X77" s="114">
        <v>0</v>
      </c>
      <c r="Y77" s="115">
        <v>4.81397661870546</v>
      </c>
      <c r="Z77" s="113">
        <v>219.3142366991</v>
      </c>
      <c r="AA77" s="114">
        <v>10.96364888407</v>
      </c>
      <c r="AB77" s="114">
        <v>95.0009406370129</v>
      </c>
      <c r="AC77" s="115">
        <v>2.76762617886382</v>
      </c>
      <c r="AD77" s="113">
        <v>0</v>
      </c>
      <c r="AE77" s="114">
        <v>0</v>
      </c>
      <c r="AF77" s="114">
        <v>0</v>
      </c>
      <c r="AG77" s="115">
        <v>0</v>
      </c>
      <c r="AH77" s="113">
        <v>0</v>
      </c>
      <c r="AI77" s="114">
        <v>0</v>
      </c>
      <c r="AJ77" s="114">
        <v>0</v>
      </c>
      <c r="AK77" s="115">
        <v>0</v>
      </c>
      <c r="AL77" s="113">
        <v>39.56237096357</v>
      </c>
      <c r="AM77" s="114">
        <v>39.56237096357</v>
      </c>
      <c r="AN77" s="114">
        <v>0</v>
      </c>
      <c r="AO77" s="115">
        <v>65.6502837484948</v>
      </c>
      <c r="AP77" s="113">
        <v>6471.425890655</v>
      </c>
      <c r="AQ77" s="114">
        <v>647.1425890655</v>
      </c>
      <c r="AR77" s="114">
        <v>90</v>
      </c>
    </row>
    <row r="78" spans="1:44" ht="15">
      <c r="A78" s="99" t="s">
        <v>80</v>
      </c>
      <c r="B78" s="226" t="s">
        <v>360</v>
      </c>
      <c r="C78" s="101" t="s">
        <v>94</v>
      </c>
      <c r="D78" s="103" t="s">
        <v>58</v>
      </c>
      <c r="E78" s="104">
        <v>2273</v>
      </c>
      <c r="F78" s="113"/>
      <c r="G78" s="114"/>
      <c r="H78" s="114"/>
      <c r="I78" s="115"/>
      <c r="J78" s="113">
        <v>0</v>
      </c>
      <c r="K78" s="114">
        <v>0</v>
      </c>
      <c r="L78" s="114">
        <v>0</v>
      </c>
      <c r="M78" s="115">
        <v>0</v>
      </c>
      <c r="N78" s="113">
        <v>201.8500344481</v>
      </c>
      <c r="O78" s="114">
        <v>20.17997786325</v>
      </c>
      <c r="P78" s="114">
        <v>90.0024897600705</v>
      </c>
      <c r="Q78" s="115">
        <v>4.14</v>
      </c>
      <c r="R78" s="113">
        <v>0</v>
      </c>
      <c r="S78" s="114">
        <v>0</v>
      </c>
      <c r="T78" s="114">
        <v>0</v>
      </c>
      <c r="U78" s="115">
        <v>0</v>
      </c>
      <c r="V78" s="113">
        <v>7.0974238718331</v>
      </c>
      <c r="W78" s="114">
        <v>7.0974238718331</v>
      </c>
      <c r="X78" s="114">
        <v>0</v>
      </c>
      <c r="Y78" s="115">
        <v>6.25134126843803</v>
      </c>
      <c r="Z78" s="113">
        <v>378.7229451259</v>
      </c>
      <c r="AA78" s="114">
        <v>18.93258233471</v>
      </c>
      <c r="AB78" s="114">
        <v>95.0009413006608</v>
      </c>
      <c r="AC78" s="115">
        <v>4.77816687904151</v>
      </c>
      <c r="AD78" s="113">
        <v>0</v>
      </c>
      <c r="AE78" s="114">
        <v>0</v>
      </c>
      <c r="AF78" s="114">
        <v>0</v>
      </c>
      <c r="AG78" s="115">
        <v>0</v>
      </c>
      <c r="AH78" s="113">
        <v>0</v>
      </c>
      <c r="AI78" s="114">
        <v>0</v>
      </c>
      <c r="AJ78" s="114">
        <v>0</v>
      </c>
      <c r="AK78" s="115">
        <v>0</v>
      </c>
      <c r="AL78" s="113">
        <v>156.1946830612</v>
      </c>
      <c r="AM78" s="114">
        <v>156.1946830612</v>
      </c>
      <c r="AN78" s="114">
        <v>0</v>
      </c>
      <c r="AO78" s="115">
        <v>259.058815833207</v>
      </c>
      <c r="AP78" s="113">
        <v>237.3984377298</v>
      </c>
      <c r="AQ78" s="114">
        <v>23.73984377298</v>
      </c>
      <c r="AR78" s="114">
        <v>90</v>
      </c>
    </row>
    <row r="79" spans="1:44" ht="15">
      <c r="A79" s="99" t="s">
        <v>80</v>
      </c>
      <c r="B79" s="226" t="s">
        <v>362</v>
      </c>
      <c r="C79" s="101" t="s">
        <v>96</v>
      </c>
      <c r="D79" s="103" t="s">
        <v>58</v>
      </c>
      <c r="E79" s="104">
        <v>2274</v>
      </c>
      <c r="F79" s="113"/>
      <c r="G79" s="114"/>
      <c r="H79" s="114"/>
      <c r="I79" s="115"/>
      <c r="J79" s="113">
        <v>0</v>
      </c>
      <c r="K79" s="114">
        <v>0</v>
      </c>
      <c r="L79" s="114">
        <v>0</v>
      </c>
      <c r="M79" s="115">
        <v>0</v>
      </c>
      <c r="N79" s="113">
        <v>269.1343601196</v>
      </c>
      <c r="O79" s="114">
        <v>26.90673475597</v>
      </c>
      <c r="P79" s="114">
        <v>90.0024899295605</v>
      </c>
      <c r="Q79" s="115">
        <v>5.52</v>
      </c>
      <c r="R79" s="113">
        <v>0</v>
      </c>
      <c r="S79" s="114">
        <v>0</v>
      </c>
      <c r="T79" s="114">
        <v>0</v>
      </c>
      <c r="U79" s="115">
        <v>0</v>
      </c>
      <c r="V79" s="113">
        <v>2.2443085210947</v>
      </c>
      <c r="W79" s="114">
        <v>2.2443085210947</v>
      </c>
      <c r="X79" s="114">
        <v>0</v>
      </c>
      <c r="Y79" s="115">
        <v>2.57212782579076</v>
      </c>
      <c r="Z79" s="113">
        <v>241.0019472066</v>
      </c>
      <c r="AA79" s="114">
        <v>12.04782871842</v>
      </c>
      <c r="AB79" s="114">
        <v>95.0009413375852</v>
      </c>
      <c r="AC79" s="115">
        <v>3.04064977716479</v>
      </c>
      <c r="AD79" s="113">
        <v>0</v>
      </c>
      <c r="AE79" s="114">
        <v>0</v>
      </c>
      <c r="AF79" s="114">
        <v>0</v>
      </c>
      <c r="AG79" s="115">
        <v>0</v>
      </c>
      <c r="AH79" s="113">
        <v>0</v>
      </c>
      <c r="AI79" s="114">
        <v>0</v>
      </c>
      <c r="AJ79" s="114">
        <v>0</v>
      </c>
      <c r="AK79" s="115">
        <v>0</v>
      </c>
      <c r="AL79" s="113">
        <v>89.027174572924</v>
      </c>
      <c r="AM79" s="114">
        <v>89.027174572924</v>
      </c>
      <c r="AN79" s="114">
        <v>0</v>
      </c>
      <c r="AO79" s="115">
        <v>146.468352559172</v>
      </c>
      <c r="AP79" s="113">
        <v>270.0289631629</v>
      </c>
      <c r="AQ79" s="114">
        <v>27.00289631629</v>
      </c>
      <c r="AR79" s="114">
        <v>90</v>
      </c>
    </row>
    <row r="80" spans="1:44" ht="15">
      <c r="A80" s="99" t="s">
        <v>97</v>
      </c>
      <c r="B80" s="226" t="s">
        <v>363</v>
      </c>
      <c r="C80" s="101" t="s">
        <v>97</v>
      </c>
      <c r="D80" s="103" t="s">
        <v>58</v>
      </c>
      <c r="E80" s="104">
        <v>2311</v>
      </c>
      <c r="F80" s="113"/>
      <c r="G80" s="114"/>
      <c r="H80" s="114"/>
      <c r="I80" s="115"/>
      <c r="J80" s="113">
        <v>576.48286170295</v>
      </c>
      <c r="K80" s="114">
        <v>84.361961555798</v>
      </c>
      <c r="L80" s="114">
        <v>85.3660937453388</v>
      </c>
      <c r="M80" s="115">
        <v>15</v>
      </c>
      <c r="N80" s="113">
        <v>0</v>
      </c>
      <c r="O80" s="114">
        <v>0</v>
      </c>
      <c r="P80" s="114">
        <v>0</v>
      </c>
      <c r="Q80" s="115">
        <v>0</v>
      </c>
      <c r="R80" s="113">
        <v>0</v>
      </c>
      <c r="S80" s="114">
        <v>0</v>
      </c>
      <c r="T80" s="114">
        <v>0</v>
      </c>
      <c r="U80" s="115">
        <v>0</v>
      </c>
      <c r="V80" s="113">
        <v>76.678560972717</v>
      </c>
      <c r="W80" s="114">
        <v>43.265371405227</v>
      </c>
      <c r="X80" s="114">
        <v>43.5756607109238</v>
      </c>
      <c r="Y80" s="115">
        <v>14.4509479924007</v>
      </c>
      <c r="Z80" s="113">
        <v>148.7787591455</v>
      </c>
      <c r="AA80" s="114">
        <v>7.437515343749</v>
      </c>
      <c r="AB80" s="114">
        <v>95.0009561939716</v>
      </c>
      <c r="AC80" s="115">
        <v>1.91327804495559</v>
      </c>
      <c r="AD80" s="113">
        <v>0</v>
      </c>
      <c r="AE80" s="114">
        <v>0</v>
      </c>
      <c r="AF80" s="114">
        <v>0</v>
      </c>
      <c r="AG80" s="115">
        <v>0</v>
      </c>
      <c r="AH80" s="113">
        <v>0</v>
      </c>
      <c r="AI80" s="114">
        <v>0</v>
      </c>
      <c r="AJ80" s="114">
        <v>0</v>
      </c>
      <c r="AK80" s="115">
        <v>0</v>
      </c>
      <c r="AL80" s="113">
        <v>149.5298242431</v>
      </c>
      <c r="AM80" s="114">
        <v>149.5298242431</v>
      </c>
      <c r="AN80" s="114">
        <v>0</v>
      </c>
      <c r="AO80" s="115">
        <v>206.057658484893</v>
      </c>
      <c r="AP80" s="113">
        <v>694.2216083846</v>
      </c>
      <c r="AQ80" s="114">
        <v>694.2173078137</v>
      </c>
      <c r="AR80" s="114">
        <v>0.000619480991093102</v>
      </c>
    </row>
    <row r="81" spans="1:44" ht="15">
      <c r="A81" s="99" t="s">
        <v>97</v>
      </c>
      <c r="B81" s="226" t="s">
        <v>407</v>
      </c>
      <c r="C81" s="101" t="s">
        <v>148</v>
      </c>
      <c r="D81" s="103" t="s">
        <v>58</v>
      </c>
      <c r="E81" s="104">
        <v>2312</v>
      </c>
      <c r="F81" s="113"/>
      <c r="G81" s="114"/>
      <c r="H81" s="114"/>
      <c r="I81" s="115"/>
      <c r="J81" s="113">
        <v>0</v>
      </c>
      <c r="K81" s="114">
        <v>0</v>
      </c>
      <c r="L81" s="114">
        <v>0</v>
      </c>
      <c r="M81" s="115">
        <v>0</v>
      </c>
      <c r="N81" s="113">
        <v>0</v>
      </c>
      <c r="O81" s="114">
        <v>0</v>
      </c>
      <c r="P81" s="114">
        <v>0</v>
      </c>
      <c r="Q81" s="115">
        <v>0</v>
      </c>
      <c r="R81" s="113">
        <v>0</v>
      </c>
      <c r="S81" s="114">
        <v>0</v>
      </c>
      <c r="T81" s="114">
        <v>0</v>
      </c>
      <c r="U81" s="115">
        <v>0</v>
      </c>
      <c r="V81" s="113">
        <v>9.2283116851221</v>
      </c>
      <c r="W81" s="114">
        <v>6.2937709065851</v>
      </c>
      <c r="X81" s="114">
        <v>31.7993244990638</v>
      </c>
      <c r="Y81" s="115">
        <v>3.42218932109832</v>
      </c>
      <c r="Z81" s="113">
        <v>100.4466990882</v>
      </c>
      <c r="AA81" s="114">
        <v>5.021374230781</v>
      </c>
      <c r="AB81" s="114">
        <v>95.0009564511704</v>
      </c>
      <c r="AC81" s="115">
        <v>1.29024177078509</v>
      </c>
      <c r="AD81" s="113">
        <v>0</v>
      </c>
      <c r="AE81" s="114">
        <v>0</v>
      </c>
      <c r="AF81" s="114">
        <v>0</v>
      </c>
      <c r="AG81" s="115">
        <v>0</v>
      </c>
      <c r="AH81" s="113">
        <v>0</v>
      </c>
      <c r="AI81" s="114">
        <v>0</v>
      </c>
      <c r="AJ81" s="114">
        <v>0</v>
      </c>
      <c r="AK81" s="115">
        <v>0</v>
      </c>
      <c r="AL81" s="113">
        <v>138.29817159838</v>
      </c>
      <c r="AM81" s="114">
        <v>138.29817159838</v>
      </c>
      <c r="AN81" s="114">
        <v>0</v>
      </c>
      <c r="AO81" s="115">
        <v>200.220954984718</v>
      </c>
      <c r="AP81" s="113">
        <v>43.62066822157</v>
      </c>
      <c r="AQ81" s="114">
        <v>4.362066822157</v>
      </c>
      <c r="AR81" s="114">
        <v>90</v>
      </c>
    </row>
    <row r="82" spans="1:44" ht="15">
      <c r="A82" s="99" t="s">
        <v>97</v>
      </c>
      <c r="B82" s="226" t="s">
        <v>363</v>
      </c>
      <c r="C82" s="101" t="s">
        <v>97</v>
      </c>
      <c r="D82" s="103" t="s">
        <v>58</v>
      </c>
      <c r="E82" s="104">
        <v>2313</v>
      </c>
      <c r="F82" s="113"/>
      <c r="G82" s="114"/>
      <c r="H82" s="114"/>
      <c r="I82" s="115"/>
      <c r="J82" s="113">
        <v>0</v>
      </c>
      <c r="K82" s="114">
        <v>0</v>
      </c>
      <c r="L82" s="114">
        <v>0</v>
      </c>
      <c r="M82" s="115">
        <v>0</v>
      </c>
      <c r="N82" s="113">
        <v>0</v>
      </c>
      <c r="O82" s="114">
        <v>0</v>
      </c>
      <c r="P82" s="114">
        <v>0</v>
      </c>
      <c r="Q82" s="115">
        <v>0</v>
      </c>
      <c r="R82" s="113">
        <v>0</v>
      </c>
      <c r="S82" s="114">
        <v>0</v>
      </c>
      <c r="T82" s="114">
        <v>0</v>
      </c>
      <c r="U82" s="115">
        <v>0</v>
      </c>
      <c r="V82" s="113">
        <v>16.1390364552071</v>
      </c>
      <c r="W82" s="114">
        <v>8.9991917409211</v>
      </c>
      <c r="X82" s="114">
        <v>44.2395971661765</v>
      </c>
      <c r="Y82" s="115">
        <v>2.62897186806306</v>
      </c>
      <c r="Z82" s="113">
        <v>0</v>
      </c>
      <c r="AA82" s="114">
        <v>0</v>
      </c>
      <c r="AB82" s="114">
        <v>0</v>
      </c>
      <c r="AC82" s="115">
        <v>0.0420316082615956</v>
      </c>
      <c r="AD82" s="113">
        <v>0</v>
      </c>
      <c r="AE82" s="114">
        <v>0</v>
      </c>
      <c r="AF82" s="114">
        <v>0</v>
      </c>
      <c r="AG82" s="115">
        <v>0</v>
      </c>
      <c r="AH82" s="113">
        <v>0</v>
      </c>
      <c r="AI82" s="114">
        <v>0</v>
      </c>
      <c r="AJ82" s="114">
        <v>0</v>
      </c>
      <c r="AK82" s="115">
        <v>0</v>
      </c>
      <c r="AL82" s="113">
        <v>8.199979410874</v>
      </c>
      <c r="AM82" s="114">
        <v>8.199979410874</v>
      </c>
      <c r="AN82" s="114">
        <v>0</v>
      </c>
      <c r="AO82" s="115">
        <v>9.747391226122</v>
      </c>
      <c r="AP82" s="113">
        <v>734.4751431928</v>
      </c>
      <c r="AQ82" s="114">
        <v>734.4740809796</v>
      </c>
      <c r="AR82" s="114">
        <v>0.000144622076037049</v>
      </c>
    </row>
    <row r="83" spans="1:44" ht="15">
      <c r="A83" s="99" t="s">
        <v>97</v>
      </c>
      <c r="B83" s="226" t="s">
        <v>408</v>
      </c>
      <c r="C83" s="101" t="s">
        <v>149</v>
      </c>
      <c r="D83" s="103" t="s">
        <v>58</v>
      </c>
      <c r="E83" s="104">
        <v>2314</v>
      </c>
      <c r="F83" s="113"/>
      <c r="G83" s="114"/>
      <c r="H83" s="114"/>
      <c r="I83" s="115"/>
      <c r="J83" s="113">
        <v>0</v>
      </c>
      <c r="K83" s="114">
        <v>0</v>
      </c>
      <c r="L83" s="114">
        <v>0</v>
      </c>
      <c r="M83" s="115">
        <v>0</v>
      </c>
      <c r="N83" s="113">
        <v>0</v>
      </c>
      <c r="O83" s="114">
        <v>0</v>
      </c>
      <c r="P83" s="114">
        <v>0</v>
      </c>
      <c r="Q83" s="115">
        <v>0</v>
      </c>
      <c r="R83" s="113">
        <v>0</v>
      </c>
      <c r="S83" s="114">
        <v>0</v>
      </c>
      <c r="T83" s="114">
        <v>0</v>
      </c>
      <c r="U83" s="115">
        <v>0</v>
      </c>
      <c r="V83" s="113">
        <v>3.1701668773871</v>
      </c>
      <c r="W83" s="114">
        <v>3.1701668773871</v>
      </c>
      <c r="X83" s="114">
        <v>0</v>
      </c>
      <c r="Y83" s="115">
        <v>3.03691295571827</v>
      </c>
      <c r="Z83" s="113">
        <v>325.4412866191</v>
      </c>
      <c r="AA83" s="114">
        <v>16.26895131056</v>
      </c>
      <c r="AB83" s="114">
        <v>95.000956553616</v>
      </c>
      <c r="AC83" s="115">
        <v>4.17760128763477</v>
      </c>
      <c r="AD83" s="113">
        <v>0</v>
      </c>
      <c r="AE83" s="114">
        <v>0</v>
      </c>
      <c r="AF83" s="114">
        <v>0</v>
      </c>
      <c r="AG83" s="115">
        <v>0</v>
      </c>
      <c r="AH83" s="113">
        <v>0</v>
      </c>
      <c r="AI83" s="114">
        <v>0</v>
      </c>
      <c r="AJ83" s="114">
        <v>0</v>
      </c>
      <c r="AK83" s="115">
        <v>0</v>
      </c>
      <c r="AL83" s="113">
        <v>411.96695088083</v>
      </c>
      <c r="AM83" s="114">
        <v>411.96695088083</v>
      </c>
      <c r="AN83" s="114">
        <v>0</v>
      </c>
      <c r="AO83" s="115">
        <v>620.314779689813</v>
      </c>
      <c r="AP83" s="113">
        <v>12.96200704495</v>
      </c>
      <c r="AQ83" s="114">
        <v>12.96200704495</v>
      </c>
      <c r="AR83" s="114">
        <v>0</v>
      </c>
    </row>
    <row r="84" spans="1:44" ht="15">
      <c r="A84" s="99" t="s">
        <v>97</v>
      </c>
      <c r="B84" s="226" t="s">
        <v>363</v>
      </c>
      <c r="C84" s="101" t="s">
        <v>97</v>
      </c>
      <c r="D84" s="103" t="s">
        <v>58</v>
      </c>
      <c r="E84" s="104">
        <v>2315</v>
      </c>
      <c r="F84" s="113"/>
      <c r="G84" s="114"/>
      <c r="H84" s="114"/>
      <c r="I84" s="115"/>
      <c r="J84" s="113">
        <v>0</v>
      </c>
      <c r="K84" s="114">
        <v>0</v>
      </c>
      <c r="L84" s="114">
        <v>0</v>
      </c>
      <c r="M84" s="115">
        <v>0</v>
      </c>
      <c r="N84" s="113">
        <v>0</v>
      </c>
      <c r="O84" s="114">
        <v>0</v>
      </c>
      <c r="P84" s="114">
        <v>0</v>
      </c>
      <c r="Q84" s="115">
        <v>0</v>
      </c>
      <c r="R84" s="113">
        <v>0</v>
      </c>
      <c r="S84" s="114">
        <v>0</v>
      </c>
      <c r="T84" s="114">
        <v>0</v>
      </c>
      <c r="U84" s="115">
        <v>0</v>
      </c>
      <c r="V84" s="113">
        <v>56.631215566376</v>
      </c>
      <c r="W84" s="114">
        <v>31.866261636296</v>
      </c>
      <c r="X84" s="114">
        <v>43.7302178355215</v>
      </c>
      <c r="Y84" s="115">
        <v>10.0754016992026</v>
      </c>
      <c r="Z84" s="113">
        <v>109.7299224898</v>
      </c>
      <c r="AA84" s="114">
        <v>5.48544712165</v>
      </c>
      <c r="AB84" s="114">
        <v>95.0009559861305</v>
      </c>
      <c r="AC84" s="115">
        <v>1.41071098219175</v>
      </c>
      <c r="AD84" s="113">
        <v>0</v>
      </c>
      <c r="AE84" s="114">
        <v>0</v>
      </c>
      <c r="AF84" s="114">
        <v>0</v>
      </c>
      <c r="AG84" s="115">
        <v>0</v>
      </c>
      <c r="AH84" s="113">
        <v>15.24703261531</v>
      </c>
      <c r="AI84" s="114">
        <v>8.076386022142</v>
      </c>
      <c r="AJ84" s="114">
        <v>47.0297845757065</v>
      </c>
      <c r="AK84" s="115">
        <v>1.44556055996815</v>
      </c>
      <c r="AL84" s="113">
        <v>78.08024532545</v>
      </c>
      <c r="AM84" s="114">
        <v>78.08024532545</v>
      </c>
      <c r="AN84" s="114">
        <v>0</v>
      </c>
      <c r="AO84" s="115">
        <v>108.454443892364</v>
      </c>
      <c r="AP84" s="113">
        <v>172.254789519</v>
      </c>
      <c r="AQ84" s="114">
        <v>172.178098808</v>
      </c>
      <c r="AR84" s="114">
        <v>0.0445216711908003</v>
      </c>
    </row>
    <row r="85" spans="1:44" ht="15">
      <c r="A85" s="99" t="s">
        <v>97</v>
      </c>
      <c r="B85" s="226" t="s">
        <v>366</v>
      </c>
      <c r="C85" s="101" t="s">
        <v>100</v>
      </c>
      <c r="D85" s="103" t="s">
        <v>58</v>
      </c>
      <c r="E85" s="104">
        <v>2316</v>
      </c>
      <c r="F85" s="113"/>
      <c r="G85" s="114"/>
      <c r="H85" s="114"/>
      <c r="I85" s="115"/>
      <c r="J85" s="113">
        <v>769.33014031</v>
      </c>
      <c r="K85" s="114">
        <v>112.578414390441</v>
      </c>
      <c r="L85" s="114">
        <v>85.3666964945533</v>
      </c>
      <c r="M85" s="115">
        <v>20</v>
      </c>
      <c r="N85" s="113">
        <v>0</v>
      </c>
      <c r="O85" s="114">
        <v>0</v>
      </c>
      <c r="P85" s="114">
        <v>0</v>
      </c>
      <c r="Q85" s="115">
        <v>0</v>
      </c>
      <c r="R85" s="113">
        <v>0</v>
      </c>
      <c r="S85" s="114">
        <v>0</v>
      </c>
      <c r="T85" s="114">
        <v>0</v>
      </c>
      <c r="U85" s="115">
        <v>0</v>
      </c>
      <c r="V85" s="113">
        <v>2.0246102680724</v>
      </c>
      <c r="W85" s="114">
        <v>2.0246102680724</v>
      </c>
      <c r="X85" s="114">
        <v>0</v>
      </c>
      <c r="Y85" s="115">
        <v>2.04940579209897</v>
      </c>
      <c r="Z85" s="113">
        <v>272.8664440101</v>
      </c>
      <c r="AA85" s="114">
        <v>13.64071220269</v>
      </c>
      <c r="AB85" s="114">
        <v>95.0009565110963</v>
      </c>
      <c r="AC85" s="115">
        <v>3.50477467526781</v>
      </c>
      <c r="AD85" s="113">
        <v>0</v>
      </c>
      <c r="AE85" s="114">
        <v>0</v>
      </c>
      <c r="AF85" s="114">
        <v>0</v>
      </c>
      <c r="AG85" s="115">
        <v>0</v>
      </c>
      <c r="AH85" s="113">
        <v>0</v>
      </c>
      <c r="AI85" s="114">
        <v>0</v>
      </c>
      <c r="AJ85" s="114">
        <v>0</v>
      </c>
      <c r="AK85" s="115">
        <v>0</v>
      </c>
      <c r="AL85" s="113">
        <v>149.52375278797</v>
      </c>
      <c r="AM85" s="114">
        <v>149.52375278797</v>
      </c>
      <c r="AN85" s="114">
        <v>0</v>
      </c>
      <c r="AO85" s="115">
        <v>218.525350404631</v>
      </c>
      <c r="AP85" s="113">
        <v>52.84950598396</v>
      </c>
      <c r="AQ85" s="114">
        <v>5.284950598396</v>
      </c>
      <c r="AR85" s="114">
        <v>90</v>
      </c>
    </row>
    <row r="86" spans="1:44" ht="15">
      <c r="A86" s="99" t="s">
        <v>97</v>
      </c>
      <c r="B86" s="226" t="s">
        <v>363</v>
      </c>
      <c r="C86" s="101" t="s">
        <v>97</v>
      </c>
      <c r="D86" s="103" t="s">
        <v>58</v>
      </c>
      <c r="E86" s="104">
        <v>2317</v>
      </c>
      <c r="F86" s="113"/>
      <c r="G86" s="114"/>
      <c r="H86" s="114"/>
      <c r="I86" s="115"/>
      <c r="J86" s="113">
        <v>1729.6550323622</v>
      </c>
      <c r="K86" s="114">
        <v>253.11073049746</v>
      </c>
      <c r="L86" s="114">
        <v>85.366403949822</v>
      </c>
      <c r="M86" s="115">
        <v>45</v>
      </c>
      <c r="N86" s="113">
        <v>0</v>
      </c>
      <c r="O86" s="114">
        <v>0</v>
      </c>
      <c r="P86" s="114">
        <v>0</v>
      </c>
      <c r="Q86" s="115">
        <v>0</v>
      </c>
      <c r="R86" s="113">
        <v>0</v>
      </c>
      <c r="S86" s="114">
        <v>0</v>
      </c>
      <c r="T86" s="114">
        <v>0</v>
      </c>
      <c r="U86" s="115">
        <v>0</v>
      </c>
      <c r="V86" s="113">
        <v>47.5374125641626</v>
      </c>
      <c r="W86" s="114">
        <v>27.1230291718626</v>
      </c>
      <c r="X86" s="114">
        <v>42.943825276031</v>
      </c>
      <c r="Y86" s="115">
        <v>8.70300539706362</v>
      </c>
      <c r="Z86" s="113">
        <v>57.5360826888</v>
      </c>
      <c r="AA86" s="114">
        <v>2.87625409747</v>
      </c>
      <c r="AB86" s="114">
        <v>95.0009559861296</v>
      </c>
      <c r="AC86" s="115">
        <v>0.739695680831225</v>
      </c>
      <c r="AD86" s="113">
        <v>0</v>
      </c>
      <c r="AE86" s="114">
        <v>0</v>
      </c>
      <c r="AF86" s="114">
        <v>0</v>
      </c>
      <c r="AG86" s="115">
        <v>0</v>
      </c>
      <c r="AH86" s="113">
        <v>0</v>
      </c>
      <c r="AI86" s="114">
        <v>0</v>
      </c>
      <c r="AJ86" s="114">
        <v>0</v>
      </c>
      <c r="AK86" s="115">
        <v>0</v>
      </c>
      <c r="AL86" s="113">
        <v>107.14836189477</v>
      </c>
      <c r="AM86" s="114">
        <v>107.14836189477</v>
      </c>
      <c r="AN86" s="114">
        <v>0</v>
      </c>
      <c r="AO86" s="115">
        <v>149.074290065251</v>
      </c>
      <c r="AP86" s="113">
        <v>539.8220577937</v>
      </c>
      <c r="AQ86" s="114">
        <v>539.8181524718</v>
      </c>
      <c r="AR86" s="114">
        <v>0.000723446151118523</v>
      </c>
    </row>
    <row r="87" spans="1:44" ht="15">
      <c r="A87" s="99" t="s">
        <v>97</v>
      </c>
      <c r="B87" s="226" t="s">
        <v>367</v>
      </c>
      <c r="C87" s="101" t="s">
        <v>101</v>
      </c>
      <c r="D87" s="103" t="s">
        <v>58</v>
      </c>
      <c r="E87" s="104">
        <v>2318</v>
      </c>
      <c r="F87" s="113"/>
      <c r="G87" s="114"/>
      <c r="H87" s="114"/>
      <c r="I87" s="115"/>
      <c r="J87" s="113">
        <v>0</v>
      </c>
      <c r="K87" s="114">
        <v>0</v>
      </c>
      <c r="L87" s="114">
        <v>0</v>
      </c>
      <c r="M87" s="115">
        <v>0</v>
      </c>
      <c r="N87" s="113">
        <v>0</v>
      </c>
      <c r="O87" s="114">
        <v>0</v>
      </c>
      <c r="P87" s="114">
        <v>0</v>
      </c>
      <c r="Q87" s="115">
        <v>0</v>
      </c>
      <c r="R87" s="113">
        <v>0</v>
      </c>
      <c r="S87" s="114">
        <v>0</v>
      </c>
      <c r="T87" s="114">
        <v>0</v>
      </c>
      <c r="U87" s="115">
        <v>0</v>
      </c>
      <c r="V87" s="113">
        <v>6.3491992348705</v>
      </c>
      <c r="W87" s="114">
        <v>5.1088249403715</v>
      </c>
      <c r="X87" s="114">
        <v>19.5359170285085</v>
      </c>
      <c r="Y87" s="115">
        <v>3.72986886014301</v>
      </c>
      <c r="Z87" s="113">
        <v>148.0537885561</v>
      </c>
      <c r="AA87" s="114">
        <v>7.401274027037</v>
      </c>
      <c r="AB87" s="114">
        <v>95.0009560044237</v>
      </c>
      <c r="AC87" s="115">
        <v>1.90342498486889</v>
      </c>
      <c r="AD87" s="113">
        <v>0</v>
      </c>
      <c r="AE87" s="114">
        <v>0</v>
      </c>
      <c r="AF87" s="114">
        <v>0</v>
      </c>
      <c r="AG87" s="115">
        <v>0</v>
      </c>
      <c r="AH87" s="113">
        <v>0</v>
      </c>
      <c r="AI87" s="114">
        <v>0</v>
      </c>
      <c r="AJ87" s="114">
        <v>0</v>
      </c>
      <c r="AK87" s="115">
        <v>0</v>
      </c>
      <c r="AL87" s="113">
        <v>138.96305297134</v>
      </c>
      <c r="AM87" s="114">
        <v>138.96305297134</v>
      </c>
      <c r="AN87" s="114">
        <v>0</v>
      </c>
      <c r="AO87" s="115">
        <v>201.052417737858</v>
      </c>
      <c r="AP87" s="113">
        <v>185.969242586</v>
      </c>
      <c r="AQ87" s="114">
        <v>185.9479354268</v>
      </c>
      <c r="AR87" s="114">
        <v>0.0114573565519471</v>
      </c>
    </row>
    <row r="88" spans="1:44" ht="15">
      <c r="A88" s="99" t="s">
        <v>97</v>
      </c>
      <c r="B88" s="226" t="s">
        <v>409</v>
      </c>
      <c r="C88" s="101" t="s">
        <v>150</v>
      </c>
      <c r="D88" s="103" t="s">
        <v>58</v>
      </c>
      <c r="E88" s="104">
        <v>2319</v>
      </c>
      <c r="F88" s="113"/>
      <c r="G88" s="114"/>
      <c r="H88" s="114"/>
      <c r="I88" s="115"/>
      <c r="J88" s="113">
        <v>410.9449932636</v>
      </c>
      <c r="K88" s="114">
        <v>12.65002305761</v>
      </c>
      <c r="L88" s="114">
        <v>96.9217235238353</v>
      </c>
      <c r="M88" s="115">
        <v>20</v>
      </c>
      <c r="N88" s="113">
        <v>0</v>
      </c>
      <c r="O88" s="114">
        <v>0</v>
      </c>
      <c r="P88" s="114">
        <v>0</v>
      </c>
      <c r="Q88" s="115">
        <v>0</v>
      </c>
      <c r="R88" s="113">
        <v>0</v>
      </c>
      <c r="S88" s="114">
        <v>0</v>
      </c>
      <c r="T88" s="114">
        <v>0</v>
      </c>
      <c r="U88" s="115">
        <v>0</v>
      </c>
      <c r="V88" s="113">
        <v>0</v>
      </c>
      <c r="W88" s="114">
        <v>0</v>
      </c>
      <c r="X88" s="114">
        <v>0</v>
      </c>
      <c r="Y88" s="115">
        <v>0</v>
      </c>
      <c r="Z88" s="113">
        <v>35.96726939702</v>
      </c>
      <c r="AA88" s="114">
        <v>1.798019539985</v>
      </c>
      <c r="AB88" s="114">
        <v>95.0009562301275</v>
      </c>
      <c r="AC88" s="115">
        <v>0.462095735444506</v>
      </c>
      <c r="AD88" s="113">
        <v>0</v>
      </c>
      <c r="AE88" s="114">
        <v>0</v>
      </c>
      <c r="AF88" s="114">
        <v>0</v>
      </c>
      <c r="AG88" s="115">
        <v>0</v>
      </c>
      <c r="AH88" s="113">
        <v>0</v>
      </c>
      <c r="AI88" s="114">
        <v>0</v>
      </c>
      <c r="AJ88" s="114">
        <v>0</v>
      </c>
      <c r="AK88" s="115">
        <v>0</v>
      </c>
      <c r="AL88" s="113">
        <v>146.527686357264</v>
      </c>
      <c r="AM88" s="114">
        <v>146.527686357264</v>
      </c>
      <c r="AN88" s="114">
        <v>0</v>
      </c>
      <c r="AO88" s="115">
        <v>218.058190627616</v>
      </c>
      <c r="AP88" s="113">
        <v>523.7719419941</v>
      </c>
      <c r="AQ88" s="114">
        <v>52.34884650107</v>
      </c>
      <c r="AR88" s="114">
        <v>90.0054122216307</v>
      </c>
    </row>
    <row r="89" spans="1:44" ht="15">
      <c r="A89" s="99" t="s">
        <v>97</v>
      </c>
      <c r="B89" s="226" t="s">
        <v>410</v>
      </c>
      <c r="C89" s="101" t="s">
        <v>151</v>
      </c>
      <c r="D89" s="103" t="s">
        <v>58</v>
      </c>
      <c r="E89" s="104">
        <v>2320</v>
      </c>
      <c r="F89" s="113"/>
      <c r="G89" s="114"/>
      <c r="H89" s="114"/>
      <c r="I89" s="115"/>
      <c r="J89" s="113">
        <v>0</v>
      </c>
      <c r="K89" s="114">
        <v>0</v>
      </c>
      <c r="L89" s="114">
        <v>0</v>
      </c>
      <c r="M89" s="115">
        <v>0</v>
      </c>
      <c r="N89" s="113">
        <v>0</v>
      </c>
      <c r="O89" s="114">
        <v>0</v>
      </c>
      <c r="P89" s="114">
        <v>0</v>
      </c>
      <c r="Q89" s="115">
        <v>0</v>
      </c>
      <c r="R89" s="113">
        <v>0</v>
      </c>
      <c r="S89" s="114">
        <v>0</v>
      </c>
      <c r="T89" s="114">
        <v>0</v>
      </c>
      <c r="U89" s="115">
        <v>0</v>
      </c>
      <c r="V89" s="113">
        <v>0</v>
      </c>
      <c r="W89" s="114">
        <v>0</v>
      </c>
      <c r="X89" s="114">
        <v>0</v>
      </c>
      <c r="Y89" s="115">
        <v>0</v>
      </c>
      <c r="Z89" s="113">
        <v>74.53400638452</v>
      </c>
      <c r="AA89" s="114">
        <v>3.725988073372</v>
      </c>
      <c r="AB89" s="114">
        <v>95.0009555985094</v>
      </c>
      <c r="AC89" s="115">
        <v>0.955183940267011</v>
      </c>
      <c r="AD89" s="113">
        <v>0</v>
      </c>
      <c r="AE89" s="114">
        <v>0</v>
      </c>
      <c r="AF89" s="114">
        <v>0</v>
      </c>
      <c r="AG89" s="115">
        <v>0</v>
      </c>
      <c r="AH89" s="113">
        <v>0</v>
      </c>
      <c r="AI89" s="114">
        <v>0</v>
      </c>
      <c r="AJ89" s="114">
        <v>0</v>
      </c>
      <c r="AK89" s="115">
        <v>0</v>
      </c>
      <c r="AL89" s="113">
        <v>78.1691943712296</v>
      </c>
      <c r="AM89" s="114">
        <v>78.1691943712296</v>
      </c>
      <c r="AN89" s="114">
        <v>0</v>
      </c>
      <c r="AO89" s="115">
        <v>118.943719668905</v>
      </c>
      <c r="AP89" s="113">
        <v>27.49348500406</v>
      </c>
      <c r="AQ89" s="114">
        <v>2.749348500406</v>
      </c>
      <c r="AR89" s="114">
        <v>90</v>
      </c>
    </row>
    <row r="90" spans="1:44" ht="15">
      <c r="A90" s="99" t="s">
        <v>97</v>
      </c>
      <c r="B90" s="226" t="s">
        <v>409</v>
      </c>
      <c r="C90" s="101" t="s">
        <v>150</v>
      </c>
      <c r="D90" s="103" t="s">
        <v>58</v>
      </c>
      <c r="E90" s="104">
        <v>2321</v>
      </c>
      <c r="F90" s="113"/>
      <c r="G90" s="114"/>
      <c r="H90" s="114"/>
      <c r="I90" s="115"/>
      <c r="J90" s="113">
        <v>0</v>
      </c>
      <c r="K90" s="114">
        <v>0</v>
      </c>
      <c r="L90" s="114">
        <v>0</v>
      </c>
      <c r="M90" s="115">
        <v>0</v>
      </c>
      <c r="N90" s="113">
        <v>0</v>
      </c>
      <c r="O90" s="114">
        <v>0</v>
      </c>
      <c r="P90" s="114">
        <v>0</v>
      </c>
      <c r="Q90" s="115">
        <v>0</v>
      </c>
      <c r="R90" s="113">
        <v>0</v>
      </c>
      <c r="S90" s="114">
        <v>0</v>
      </c>
      <c r="T90" s="114">
        <v>0</v>
      </c>
      <c r="U90" s="115">
        <v>0</v>
      </c>
      <c r="V90" s="113">
        <v>0</v>
      </c>
      <c r="W90" s="114">
        <v>0</v>
      </c>
      <c r="X90" s="114">
        <v>0</v>
      </c>
      <c r="Y90" s="115">
        <v>0</v>
      </c>
      <c r="Z90" s="113">
        <v>70.03855869499</v>
      </c>
      <c r="AA90" s="114">
        <v>3.501258655967</v>
      </c>
      <c r="AB90" s="114">
        <v>95.0009555861728</v>
      </c>
      <c r="AC90" s="115">
        <v>0.897839439470277</v>
      </c>
      <c r="AD90" s="113">
        <v>0</v>
      </c>
      <c r="AE90" s="114">
        <v>0</v>
      </c>
      <c r="AF90" s="114">
        <v>0</v>
      </c>
      <c r="AG90" s="115">
        <v>0</v>
      </c>
      <c r="AH90" s="113">
        <v>0</v>
      </c>
      <c r="AI90" s="114">
        <v>0</v>
      </c>
      <c r="AJ90" s="114">
        <v>0</v>
      </c>
      <c r="AK90" s="115">
        <v>0</v>
      </c>
      <c r="AL90" s="113">
        <v>167.8756096233</v>
      </c>
      <c r="AM90" s="114">
        <v>167.8756096233</v>
      </c>
      <c r="AN90" s="114">
        <v>0</v>
      </c>
      <c r="AO90" s="115">
        <v>256.584514568392</v>
      </c>
      <c r="AP90" s="113">
        <v>208.7323648274</v>
      </c>
      <c r="AQ90" s="114">
        <v>20.87323648274</v>
      </c>
      <c r="AR90" s="114">
        <v>90</v>
      </c>
    </row>
    <row r="91" spans="1:44" ht="15">
      <c r="A91" s="99" t="s">
        <v>97</v>
      </c>
      <c r="B91" s="226" t="s">
        <v>367</v>
      </c>
      <c r="C91" s="101" t="s">
        <v>101</v>
      </c>
      <c r="D91" s="103" t="s">
        <v>58</v>
      </c>
      <c r="E91" s="104">
        <v>2322</v>
      </c>
      <c r="F91" s="113"/>
      <c r="G91" s="114"/>
      <c r="H91" s="114"/>
      <c r="I91" s="115"/>
      <c r="J91" s="113">
        <v>41.09327104908</v>
      </c>
      <c r="K91" s="114">
        <v>1.264744811186</v>
      </c>
      <c r="L91" s="114">
        <v>96.922258124267</v>
      </c>
      <c r="M91" s="115">
        <v>2</v>
      </c>
      <c r="N91" s="113">
        <v>0</v>
      </c>
      <c r="O91" s="114">
        <v>0</v>
      </c>
      <c r="P91" s="114">
        <v>0</v>
      </c>
      <c r="Q91" s="115">
        <v>0</v>
      </c>
      <c r="R91" s="113">
        <v>0</v>
      </c>
      <c r="S91" s="114">
        <v>0</v>
      </c>
      <c r="T91" s="114">
        <v>0</v>
      </c>
      <c r="U91" s="115">
        <v>0</v>
      </c>
      <c r="V91" s="113">
        <v>17.0944326441922</v>
      </c>
      <c r="W91" s="114">
        <v>10.8981382174302</v>
      </c>
      <c r="X91" s="114">
        <v>36.2474412326704</v>
      </c>
      <c r="Y91" s="115">
        <v>5.08684349003097</v>
      </c>
      <c r="Z91" s="113">
        <v>129.1460386841</v>
      </c>
      <c r="AA91" s="114">
        <v>6.45606682683</v>
      </c>
      <c r="AB91" s="114">
        <v>95.0009563648933</v>
      </c>
      <c r="AC91" s="115">
        <v>1.65960026436259</v>
      </c>
      <c r="AD91" s="113">
        <v>0</v>
      </c>
      <c r="AE91" s="114">
        <v>0</v>
      </c>
      <c r="AF91" s="114">
        <v>0</v>
      </c>
      <c r="AG91" s="115">
        <v>0</v>
      </c>
      <c r="AH91" s="113">
        <v>62.88714030398</v>
      </c>
      <c r="AI91" s="114">
        <v>33.31144100164</v>
      </c>
      <c r="AJ91" s="114">
        <v>47.0298047571869</v>
      </c>
      <c r="AK91" s="115">
        <v>5.96015738571485</v>
      </c>
      <c r="AL91" s="113">
        <v>223.07820056649</v>
      </c>
      <c r="AM91" s="114">
        <v>223.07820056649</v>
      </c>
      <c r="AN91" s="114">
        <v>0</v>
      </c>
      <c r="AO91" s="115">
        <v>295.56773724373</v>
      </c>
      <c r="AP91" s="113">
        <v>1075.711809804</v>
      </c>
      <c r="AQ91" s="114">
        <v>107.5684272328</v>
      </c>
      <c r="AR91" s="114">
        <v>90.000255993062</v>
      </c>
    </row>
    <row r="92" spans="1:44" ht="15">
      <c r="A92" s="99" t="s">
        <v>97</v>
      </c>
      <c r="B92" s="226" t="s">
        <v>411</v>
      </c>
      <c r="C92" s="101" t="s">
        <v>152</v>
      </c>
      <c r="D92" s="103" t="s">
        <v>58</v>
      </c>
      <c r="E92" s="104">
        <v>2323</v>
      </c>
      <c r="F92" s="113"/>
      <c r="G92" s="114"/>
      <c r="H92" s="114"/>
      <c r="I92" s="115"/>
      <c r="J92" s="113">
        <v>0</v>
      </c>
      <c r="K92" s="114">
        <v>0</v>
      </c>
      <c r="L92" s="114">
        <v>0</v>
      </c>
      <c r="M92" s="115">
        <v>0</v>
      </c>
      <c r="N92" s="113">
        <v>0</v>
      </c>
      <c r="O92" s="114">
        <v>0</v>
      </c>
      <c r="P92" s="114">
        <v>0</v>
      </c>
      <c r="Q92" s="115">
        <v>0</v>
      </c>
      <c r="R92" s="113">
        <v>0</v>
      </c>
      <c r="S92" s="114">
        <v>0</v>
      </c>
      <c r="T92" s="114">
        <v>0</v>
      </c>
      <c r="U92" s="115">
        <v>0</v>
      </c>
      <c r="V92" s="113">
        <v>0</v>
      </c>
      <c r="W92" s="114">
        <v>0</v>
      </c>
      <c r="X92" s="114">
        <v>0</v>
      </c>
      <c r="Y92" s="115">
        <v>0</v>
      </c>
      <c r="Z92" s="113">
        <v>0</v>
      </c>
      <c r="AA92" s="114">
        <v>0</v>
      </c>
      <c r="AB92" s="114">
        <v>0</v>
      </c>
      <c r="AC92" s="115">
        <v>0.0300431962997801</v>
      </c>
      <c r="AD92" s="113">
        <v>0</v>
      </c>
      <c r="AE92" s="114">
        <v>0</v>
      </c>
      <c r="AF92" s="114">
        <v>0</v>
      </c>
      <c r="AG92" s="115">
        <v>0</v>
      </c>
      <c r="AH92" s="113">
        <v>0</v>
      </c>
      <c r="AI92" s="114">
        <v>0</v>
      </c>
      <c r="AJ92" s="114">
        <v>0</v>
      </c>
      <c r="AK92" s="115">
        <v>0</v>
      </c>
      <c r="AL92" s="113">
        <v>123.639914308892</v>
      </c>
      <c r="AM92" s="114">
        <v>123.639914308892</v>
      </c>
      <c r="AN92" s="114">
        <v>0</v>
      </c>
      <c r="AO92" s="115">
        <v>186.308288658364</v>
      </c>
      <c r="AP92" s="113">
        <v>42.50343045927</v>
      </c>
      <c r="AQ92" s="114">
        <v>4.250343045927</v>
      </c>
      <c r="AR92" s="114">
        <v>90</v>
      </c>
    </row>
    <row r="93" spans="1:44" ht="15">
      <c r="A93" s="99" t="s">
        <v>97</v>
      </c>
      <c r="B93" s="226" t="s">
        <v>367</v>
      </c>
      <c r="C93" s="101" t="s">
        <v>101</v>
      </c>
      <c r="D93" s="103" t="s">
        <v>58</v>
      </c>
      <c r="E93" s="104">
        <v>2324</v>
      </c>
      <c r="F93" s="113"/>
      <c r="G93" s="114"/>
      <c r="H93" s="114"/>
      <c r="I93" s="115"/>
      <c r="J93" s="113">
        <v>0</v>
      </c>
      <c r="K93" s="114">
        <v>0</v>
      </c>
      <c r="L93" s="114">
        <v>0</v>
      </c>
      <c r="M93" s="115">
        <v>0</v>
      </c>
      <c r="N93" s="113">
        <v>0</v>
      </c>
      <c r="O93" s="114">
        <v>0</v>
      </c>
      <c r="P93" s="114">
        <v>0</v>
      </c>
      <c r="Q93" s="115">
        <v>0</v>
      </c>
      <c r="R93" s="113">
        <v>0</v>
      </c>
      <c r="S93" s="114">
        <v>0</v>
      </c>
      <c r="T93" s="114">
        <v>0</v>
      </c>
      <c r="U93" s="115">
        <v>0</v>
      </c>
      <c r="V93" s="113">
        <v>10.2984795697497</v>
      </c>
      <c r="W93" s="114">
        <v>6.3188253479767</v>
      </c>
      <c r="X93" s="114">
        <v>38.6431239176573</v>
      </c>
      <c r="Y93" s="115">
        <v>2.68916740001254</v>
      </c>
      <c r="Z93" s="113">
        <v>65.41419264907</v>
      </c>
      <c r="AA93" s="114">
        <v>3.270083957369</v>
      </c>
      <c r="AB93" s="114">
        <v>95.0009564821626</v>
      </c>
      <c r="AC93" s="115">
        <v>0.840244465956483</v>
      </c>
      <c r="AD93" s="113">
        <v>0</v>
      </c>
      <c r="AE93" s="114">
        <v>0</v>
      </c>
      <c r="AF93" s="114">
        <v>0</v>
      </c>
      <c r="AG93" s="115">
        <v>0</v>
      </c>
      <c r="AH93" s="113">
        <v>0</v>
      </c>
      <c r="AI93" s="114">
        <v>0</v>
      </c>
      <c r="AJ93" s="114">
        <v>0</v>
      </c>
      <c r="AK93" s="115">
        <v>0</v>
      </c>
      <c r="AL93" s="113">
        <v>147.290216415897</v>
      </c>
      <c r="AM93" s="114">
        <v>147.290216415897</v>
      </c>
      <c r="AN93" s="114">
        <v>0</v>
      </c>
      <c r="AO93" s="115">
        <v>221.798749181024</v>
      </c>
      <c r="AP93" s="113">
        <v>643.1672309098</v>
      </c>
      <c r="AQ93" s="114">
        <v>64.31672309098</v>
      </c>
      <c r="AR93" s="114">
        <v>90</v>
      </c>
    </row>
    <row r="94" spans="1:44" ht="15">
      <c r="A94" s="99" t="s">
        <v>97</v>
      </c>
      <c r="B94" s="226" t="s">
        <v>412</v>
      </c>
      <c r="C94" s="101" t="s">
        <v>153</v>
      </c>
      <c r="D94" s="103" t="s">
        <v>58</v>
      </c>
      <c r="E94" s="104">
        <v>2325</v>
      </c>
      <c r="F94" s="113"/>
      <c r="G94" s="114"/>
      <c r="H94" s="114"/>
      <c r="I94" s="115"/>
      <c r="J94" s="113">
        <v>0</v>
      </c>
      <c r="K94" s="114">
        <v>0</v>
      </c>
      <c r="L94" s="114">
        <v>0</v>
      </c>
      <c r="M94" s="115">
        <v>0</v>
      </c>
      <c r="N94" s="113">
        <v>0</v>
      </c>
      <c r="O94" s="114">
        <v>0</v>
      </c>
      <c r="P94" s="114">
        <v>0</v>
      </c>
      <c r="Q94" s="115">
        <v>0</v>
      </c>
      <c r="R94" s="113">
        <v>0</v>
      </c>
      <c r="S94" s="114">
        <v>0</v>
      </c>
      <c r="T94" s="114">
        <v>0</v>
      </c>
      <c r="U94" s="115">
        <v>0</v>
      </c>
      <c r="V94" s="113">
        <v>0</v>
      </c>
      <c r="W94" s="114">
        <v>0</v>
      </c>
      <c r="X94" s="114">
        <v>0</v>
      </c>
      <c r="Y94" s="115">
        <v>0</v>
      </c>
      <c r="Z94" s="113">
        <v>0</v>
      </c>
      <c r="AA94" s="114">
        <v>0</v>
      </c>
      <c r="AB94" s="114">
        <v>0</v>
      </c>
      <c r="AC94" s="115">
        <v>0</v>
      </c>
      <c r="AD94" s="113">
        <v>0</v>
      </c>
      <c r="AE94" s="114">
        <v>0</v>
      </c>
      <c r="AF94" s="114">
        <v>0</v>
      </c>
      <c r="AG94" s="115">
        <v>0</v>
      </c>
      <c r="AH94" s="113">
        <v>0</v>
      </c>
      <c r="AI94" s="114">
        <v>0</v>
      </c>
      <c r="AJ94" s="114">
        <v>0</v>
      </c>
      <c r="AK94" s="115">
        <v>0</v>
      </c>
      <c r="AL94" s="113">
        <v>56.372348639676</v>
      </c>
      <c r="AM94" s="114">
        <v>56.372348639676</v>
      </c>
      <c r="AN94" s="114">
        <v>0</v>
      </c>
      <c r="AO94" s="115">
        <v>82.1575643463239</v>
      </c>
      <c r="AP94" s="113">
        <v>2.032583947178</v>
      </c>
      <c r="AQ94" s="114">
        <v>2.032583947178</v>
      </c>
      <c r="AR94" s="114">
        <v>0</v>
      </c>
    </row>
    <row r="95" spans="1:44" ht="15">
      <c r="A95" s="99" t="s">
        <v>97</v>
      </c>
      <c r="B95" s="226" t="s">
        <v>367</v>
      </c>
      <c r="C95" s="101" t="s">
        <v>101</v>
      </c>
      <c r="D95" s="103" t="s">
        <v>58</v>
      </c>
      <c r="E95" s="104">
        <v>2326</v>
      </c>
      <c r="F95" s="113"/>
      <c r="G95" s="114"/>
      <c r="H95" s="114"/>
      <c r="I95" s="115"/>
      <c r="J95" s="113">
        <v>1540.4107271032</v>
      </c>
      <c r="K95" s="114">
        <v>225.38944802388</v>
      </c>
      <c r="L95" s="114">
        <v>85.3682239380575</v>
      </c>
      <c r="M95" s="115">
        <v>40</v>
      </c>
      <c r="N95" s="113">
        <v>0</v>
      </c>
      <c r="O95" s="114">
        <v>0</v>
      </c>
      <c r="P95" s="114">
        <v>0</v>
      </c>
      <c r="Q95" s="115">
        <v>0</v>
      </c>
      <c r="R95" s="113">
        <v>0</v>
      </c>
      <c r="S95" s="114">
        <v>0</v>
      </c>
      <c r="T95" s="114">
        <v>0</v>
      </c>
      <c r="U95" s="115">
        <v>0</v>
      </c>
      <c r="V95" s="113">
        <v>10.6600981702854</v>
      </c>
      <c r="W95" s="114">
        <v>5.7616348884964</v>
      </c>
      <c r="X95" s="114">
        <v>45.9513899735302</v>
      </c>
      <c r="Y95" s="115">
        <v>1.66072615184765</v>
      </c>
      <c r="Z95" s="113">
        <v>42.20035878846</v>
      </c>
      <c r="AA95" s="114">
        <v>2.109614677458</v>
      </c>
      <c r="AB95" s="114">
        <v>95.000955588949</v>
      </c>
      <c r="AC95" s="115">
        <v>0.54097377795</v>
      </c>
      <c r="AD95" s="113">
        <v>0</v>
      </c>
      <c r="AE95" s="114">
        <v>0</v>
      </c>
      <c r="AF95" s="114">
        <v>0</v>
      </c>
      <c r="AG95" s="115">
        <v>0</v>
      </c>
      <c r="AH95" s="113">
        <v>0</v>
      </c>
      <c r="AI95" s="114">
        <v>0</v>
      </c>
      <c r="AJ95" s="114">
        <v>0</v>
      </c>
      <c r="AK95" s="115">
        <v>0</v>
      </c>
      <c r="AL95" s="113">
        <v>255.28579274824</v>
      </c>
      <c r="AM95" s="114">
        <v>255.28579274824</v>
      </c>
      <c r="AN95" s="114">
        <v>0</v>
      </c>
      <c r="AO95" s="115">
        <v>376.836392197827</v>
      </c>
      <c r="AP95" s="113">
        <v>105.8615391097</v>
      </c>
      <c r="AQ95" s="114">
        <v>10.58615391097</v>
      </c>
      <c r="AR95" s="114">
        <v>90</v>
      </c>
    </row>
    <row r="96" spans="1:44" ht="15">
      <c r="A96" s="99" t="s">
        <v>97</v>
      </c>
      <c r="B96" s="226" t="s">
        <v>363</v>
      </c>
      <c r="C96" s="101" t="s">
        <v>97</v>
      </c>
      <c r="D96" s="103" t="s">
        <v>58</v>
      </c>
      <c r="E96" s="104">
        <v>2327</v>
      </c>
      <c r="F96" s="113"/>
      <c r="G96" s="114"/>
      <c r="H96" s="114"/>
      <c r="I96" s="115"/>
      <c r="J96" s="113">
        <v>0</v>
      </c>
      <c r="K96" s="114">
        <v>0</v>
      </c>
      <c r="L96" s="114">
        <v>0</v>
      </c>
      <c r="M96" s="115">
        <v>0</v>
      </c>
      <c r="N96" s="113">
        <v>0</v>
      </c>
      <c r="O96" s="114">
        <v>0</v>
      </c>
      <c r="P96" s="114">
        <v>0</v>
      </c>
      <c r="Q96" s="115">
        <v>0</v>
      </c>
      <c r="R96" s="113">
        <v>119.9772812138</v>
      </c>
      <c r="S96" s="114">
        <v>5.997705469348</v>
      </c>
      <c r="T96" s="114">
        <v>95.0009656756098</v>
      </c>
      <c r="U96" s="115">
        <v>1.55675752611955</v>
      </c>
      <c r="V96" s="113">
        <v>128.106973259378</v>
      </c>
      <c r="W96" s="114">
        <v>73.9721399591481</v>
      </c>
      <c r="X96" s="114">
        <v>42.2575226959919</v>
      </c>
      <c r="Y96" s="115">
        <v>21.4100936331832</v>
      </c>
      <c r="Z96" s="113">
        <v>219.1738898951</v>
      </c>
      <c r="AA96" s="114">
        <v>10.95659852206</v>
      </c>
      <c r="AB96" s="114">
        <v>95.0009563058337</v>
      </c>
      <c r="AC96" s="115">
        <v>2.81628355730984</v>
      </c>
      <c r="AD96" s="113">
        <v>0</v>
      </c>
      <c r="AE96" s="114">
        <v>0</v>
      </c>
      <c r="AF96" s="114">
        <v>0</v>
      </c>
      <c r="AG96" s="115">
        <v>0</v>
      </c>
      <c r="AH96" s="113">
        <v>0</v>
      </c>
      <c r="AI96" s="114">
        <v>0</v>
      </c>
      <c r="AJ96" s="114">
        <v>0</v>
      </c>
      <c r="AK96" s="115">
        <v>0</v>
      </c>
      <c r="AL96" s="113">
        <v>612.27106382922</v>
      </c>
      <c r="AM96" s="114">
        <v>612.27106382922</v>
      </c>
      <c r="AN96" s="114">
        <v>0</v>
      </c>
      <c r="AO96" s="115">
        <v>883.896367895455</v>
      </c>
      <c r="AP96" s="113">
        <v>311.0586402779</v>
      </c>
      <c r="AQ96" s="114">
        <v>311.0644697314</v>
      </c>
      <c r="AR96" s="114">
        <v>-0.00187406898415343</v>
      </c>
    </row>
    <row r="97" spans="1:44" ht="15">
      <c r="A97" s="99" t="s">
        <v>97</v>
      </c>
      <c r="B97" s="226" t="s">
        <v>365</v>
      </c>
      <c r="C97" s="101" t="s">
        <v>99</v>
      </c>
      <c r="D97" s="103" t="s">
        <v>58</v>
      </c>
      <c r="E97" s="104">
        <v>2328</v>
      </c>
      <c r="F97" s="113"/>
      <c r="G97" s="114"/>
      <c r="H97" s="114"/>
      <c r="I97" s="115"/>
      <c r="J97" s="113">
        <v>925.6743501959</v>
      </c>
      <c r="K97" s="114">
        <v>82.725023227892</v>
      </c>
      <c r="L97" s="114">
        <v>91.0632693656916</v>
      </c>
      <c r="M97" s="115">
        <v>22</v>
      </c>
      <c r="N97" s="113">
        <v>0</v>
      </c>
      <c r="O97" s="114">
        <v>0</v>
      </c>
      <c r="P97" s="114">
        <v>0</v>
      </c>
      <c r="Q97" s="115">
        <v>0</v>
      </c>
      <c r="R97" s="113">
        <v>0</v>
      </c>
      <c r="S97" s="114">
        <v>0</v>
      </c>
      <c r="T97" s="114">
        <v>0</v>
      </c>
      <c r="U97" s="115">
        <v>0</v>
      </c>
      <c r="V97" s="113">
        <v>135.198744751288</v>
      </c>
      <c r="W97" s="114">
        <v>59.5672575116783</v>
      </c>
      <c r="X97" s="114">
        <v>55.9409685191543</v>
      </c>
      <c r="Y97" s="115">
        <v>21.710218970704</v>
      </c>
      <c r="Z97" s="113">
        <v>516.6867965726</v>
      </c>
      <c r="AA97" s="114">
        <v>18.59749694951</v>
      </c>
      <c r="AB97" s="114">
        <v>96.400624697036</v>
      </c>
      <c r="AC97" s="115">
        <v>5.92863462701949</v>
      </c>
      <c r="AD97" s="113">
        <v>0</v>
      </c>
      <c r="AE97" s="114">
        <v>0</v>
      </c>
      <c r="AF97" s="114">
        <v>0</v>
      </c>
      <c r="AG97" s="115">
        <v>0</v>
      </c>
      <c r="AH97" s="113">
        <v>0</v>
      </c>
      <c r="AI97" s="114">
        <v>0</v>
      </c>
      <c r="AJ97" s="114">
        <v>0</v>
      </c>
      <c r="AK97" s="115">
        <v>0</v>
      </c>
      <c r="AL97" s="113">
        <v>495.46386950402</v>
      </c>
      <c r="AM97" s="114">
        <v>495.46386950402</v>
      </c>
      <c r="AN97" s="114">
        <v>0</v>
      </c>
      <c r="AO97" s="115">
        <v>727.211148888481</v>
      </c>
      <c r="AP97" s="113">
        <v>656.7336661567</v>
      </c>
      <c r="AQ97" s="114">
        <v>65.67336661567</v>
      </c>
      <c r="AR97" s="114">
        <v>90</v>
      </c>
    </row>
    <row r="98" spans="1:44" ht="15">
      <c r="A98" s="99" t="s">
        <v>97</v>
      </c>
      <c r="B98" s="226" t="s">
        <v>364</v>
      </c>
      <c r="C98" s="101" t="s">
        <v>98</v>
      </c>
      <c r="D98" s="103" t="s">
        <v>58</v>
      </c>
      <c r="E98" s="104">
        <v>2329</v>
      </c>
      <c r="F98" s="113"/>
      <c r="G98" s="114"/>
      <c r="H98" s="114"/>
      <c r="I98" s="115"/>
      <c r="J98" s="113">
        <v>1051.156281945</v>
      </c>
      <c r="K98" s="114">
        <v>93.938017610962</v>
      </c>
      <c r="L98" s="114">
        <v>91.0633633433513</v>
      </c>
      <c r="M98" s="115">
        <v>25</v>
      </c>
      <c r="N98" s="113">
        <v>0</v>
      </c>
      <c r="O98" s="114">
        <v>0</v>
      </c>
      <c r="P98" s="114">
        <v>0</v>
      </c>
      <c r="Q98" s="115">
        <v>0</v>
      </c>
      <c r="R98" s="113">
        <v>0</v>
      </c>
      <c r="S98" s="114">
        <v>0</v>
      </c>
      <c r="T98" s="114">
        <v>0</v>
      </c>
      <c r="U98" s="115">
        <v>0</v>
      </c>
      <c r="V98" s="113">
        <v>38.4186933547526</v>
      </c>
      <c r="W98" s="114">
        <v>17.9173268304726</v>
      </c>
      <c r="X98" s="114">
        <v>53.3629978900463</v>
      </c>
      <c r="Y98" s="115">
        <v>8.88174418580713</v>
      </c>
      <c r="Z98" s="113">
        <v>226.5495363995</v>
      </c>
      <c r="AA98" s="114">
        <v>8.154368253777</v>
      </c>
      <c r="AB98" s="114">
        <v>96.4006246124479</v>
      </c>
      <c r="AC98" s="115">
        <v>2.60111932663014</v>
      </c>
      <c r="AD98" s="113">
        <v>0</v>
      </c>
      <c r="AE98" s="114">
        <v>0</v>
      </c>
      <c r="AF98" s="114">
        <v>0</v>
      </c>
      <c r="AG98" s="115">
        <v>0</v>
      </c>
      <c r="AH98" s="113">
        <v>310.3265609769</v>
      </c>
      <c r="AI98" s="114">
        <v>117.8403477671</v>
      </c>
      <c r="AJ98" s="114">
        <v>62.0269862186009</v>
      </c>
      <c r="AK98" s="115">
        <v>28.1417281935954</v>
      </c>
      <c r="AL98" s="113">
        <v>163.68886181908</v>
      </c>
      <c r="AM98" s="114">
        <v>163.68886181908</v>
      </c>
      <c r="AN98" s="114">
        <v>0</v>
      </c>
      <c r="AO98" s="115">
        <v>211.147098789049</v>
      </c>
      <c r="AP98" s="113">
        <v>15772.67961028</v>
      </c>
      <c r="AQ98" s="114">
        <v>157.7316111085</v>
      </c>
      <c r="AR98" s="114">
        <v>98.9999694724941</v>
      </c>
    </row>
    <row r="99" spans="1:44" ht="15">
      <c r="A99" s="99" t="s">
        <v>97</v>
      </c>
      <c r="B99" s="226" t="s">
        <v>413</v>
      </c>
      <c r="C99" s="101" t="s">
        <v>154</v>
      </c>
      <c r="D99" s="103" t="s">
        <v>58</v>
      </c>
      <c r="E99" s="104">
        <v>2330</v>
      </c>
      <c r="F99" s="113"/>
      <c r="G99" s="114"/>
      <c r="H99" s="114"/>
      <c r="I99" s="115"/>
      <c r="J99" s="113">
        <v>0</v>
      </c>
      <c r="K99" s="114">
        <v>0</v>
      </c>
      <c r="L99" s="114">
        <v>0</v>
      </c>
      <c r="M99" s="115">
        <v>0</v>
      </c>
      <c r="N99" s="113">
        <v>0</v>
      </c>
      <c r="O99" s="114">
        <v>0</v>
      </c>
      <c r="P99" s="114">
        <v>0</v>
      </c>
      <c r="Q99" s="115">
        <v>0</v>
      </c>
      <c r="R99" s="113">
        <v>0</v>
      </c>
      <c r="S99" s="114">
        <v>0</v>
      </c>
      <c r="T99" s="114">
        <v>0</v>
      </c>
      <c r="U99" s="115">
        <v>0</v>
      </c>
      <c r="V99" s="113">
        <v>0</v>
      </c>
      <c r="W99" s="114">
        <v>0</v>
      </c>
      <c r="X99" s="114">
        <v>0</v>
      </c>
      <c r="Y99" s="115">
        <v>0</v>
      </c>
      <c r="Z99" s="113">
        <v>0</v>
      </c>
      <c r="AA99" s="114">
        <v>0</v>
      </c>
      <c r="AB99" s="114">
        <v>0</v>
      </c>
      <c r="AC99" s="115">
        <v>0</v>
      </c>
      <c r="AD99" s="113">
        <v>0</v>
      </c>
      <c r="AE99" s="114">
        <v>0</v>
      </c>
      <c r="AF99" s="114">
        <v>0</v>
      </c>
      <c r="AG99" s="115">
        <v>0</v>
      </c>
      <c r="AH99" s="113">
        <v>0</v>
      </c>
      <c r="AI99" s="114">
        <v>0</v>
      </c>
      <c r="AJ99" s="114">
        <v>0</v>
      </c>
      <c r="AK99" s="115">
        <v>0</v>
      </c>
      <c r="AL99" s="113">
        <v>164.94523860501</v>
      </c>
      <c r="AM99" s="114">
        <v>164.94523860501</v>
      </c>
      <c r="AN99" s="114">
        <v>0</v>
      </c>
      <c r="AO99" s="115">
        <v>237.51566215709</v>
      </c>
      <c r="AP99" s="113">
        <v>189.1884474654</v>
      </c>
      <c r="AQ99" s="114">
        <v>18.91884474653</v>
      </c>
      <c r="AR99" s="114">
        <v>90.0000000000053</v>
      </c>
    </row>
    <row r="100" spans="1:44" ht="15">
      <c r="A100" s="99" t="s">
        <v>97</v>
      </c>
      <c r="B100" s="226" t="s">
        <v>364</v>
      </c>
      <c r="C100" s="101" t="s">
        <v>98</v>
      </c>
      <c r="D100" s="103" t="s">
        <v>58</v>
      </c>
      <c r="E100" s="104">
        <v>2331</v>
      </c>
      <c r="F100" s="113"/>
      <c r="G100" s="114"/>
      <c r="H100" s="114"/>
      <c r="I100" s="115"/>
      <c r="J100" s="113">
        <v>2143.7306667842</v>
      </c>
      <c r="K100" s="114">
        <v>191.5759949393</v>
      </c>
      <c r="L100" s="114">
        <v>91.0634298464983</v>
      </c>
      <c r="M100" s="115">
        <v>51</v>
      </c>
      <c r="N100" s="113">
        <v>0</v>
      </c>
      <c r="O100" s="114">
        <v>0</v>
      </c>
      <c r="P100" s="114">
        <v>0</v>
      </c>
      <c r="Q100" s="115">
        <v>0</v>
      </c>
      <c r="R100" s="113">
        <v>0</v>
      </c>
      <c r="S100" s="114">
        <v>0</v>
      </c>
      <c r="T100" s="114">
        <v>0</v>
      </c>
      <c r="U100" s="115">
        <v>0</v>
      </c>
      <c r="V100" s="113">
        <v>11.6391633308407</v>
      </c>
      <c r="W100" s="114">
        <v>5.7599464308597</v>
      </c>
      <c r="X100" s="114">
        <v>50.5123670221435</v>
      </c>
      <c r="Y100" s="115">
        <v>3.05647445016371</v>
      </c>
      <c r="Z100" s="113">
        <v>84.96812246164</v>
      </c>
      <c r="AA100" s="114">
        <v>3.058321813265</v>
      </c>
      <c r="AB100" s="114">
        <v>96.4006244640209</v>
      </c>
      <c r="AC100" s="115">
        <v>0.975782261439131</v>
      </c>
      <c r="AD100" s="113">
        <v>0</v>
      </c>
      <c r="AE100" s="114">
        <v>0</v>
      </c>
      <c r="AF100" s="114">
        <v>0</v>
      </c>
      <c r="AG100" s="115">
        <v>0</v>
      </c>
      <c r="AH100" s="113">
        <v>0</v>
      </c>
      <c r="AI100" s="114">
        <v>0</v>
      </c>
      <c r="AJ100" s="114">
        <v>0</v>
      </c>
      <c r="AK100" s="115">
        <v>0</v>
      </c>
      <c r="AL100" s="113">
        <v>36.01059517778</v>
      </c>
      <c r="AM100" s="114">
        <v>36.01059517778</v>
      </c>
      <c r="AN100" s="114">
        <v>0</v>
      </c>
      <c r="AO100" s="115">
        <v>48.460846832402</v>
      </c>
      <c r="AP100" s="113">
        <v>1112.503359216</v>
      </c>
      <c r="AQ100" s="114">
        <v>111.2549366558</v>
      </c>
      <c r="AR100" s="114">
        <v>89.9995864521071</v>
      </c>
    </row>
    <row r="101" spans="1:44" ht="15">
      <c r="A101" s="99" t="s">
        <v>97</v>
      </c>
      <c r="B101" s="226" t="s">
        <v>414</v>
      </c>
      <c r="C101" s="101" t="s">
        <v>155</v>
      </c>
      <c r="D101" s="103" t="s">
        <v>58</v>
      </c>
      <c r="E101" s="104">
        <v>2332</v>
      </c>
      <c r="F101" s="113"/>
      <c r="G101" s="114"/>
      <c r="H101" s="114"/>
      <c r="I101" s="115"/>
      <c r="J101" s="113">
        <v>0</v>
      </c>
      <c r="K101" s="114">
        <v>0</v>
      </c>
      <c r="L101" s="114">
        <v>0</v>
      </c>
      <c r="M101" s="115">
        <v>0</v>
      </c>
      <c r="N101" s="113">
        <v>0</v>
      </c>
      <c r="O101" s="114">
        <v>0</v>
      </c>
      <c r="P101" s="114">
        <v>0</v>
      </c>
      <c r="Q101" s="115">
        <v>0</v>
      </c>
      <c r="R101" s="113">
        <v>0</v>
      </c>
      <c r="S101" s="114">
        <v>0</v>
      </c>
      <c r="T101" s="114">
        <v>0</v>
      </c>
      <c r="U101" s="115">
        <v>0</v>
      </c>
      <c r="V101" s="113">
        <v>29.7837249654929</v>
      </c>
      <c r="W101" s="114">
        <v>18.5642728979429</v>
      </c>
      <c r="X101" s="114">
        <v>37.6697410433004</v>
      </c>
      <c r="Y101" s="115">
        <v>8.52768116201971</v>
      </c>
      <c r="Z101" s="113">
        <v>244.592333665</v>
      </c>
      <c r="AA101" s="114">
        <v>12.22727702817</v>
      </c>
      <c r="AB101" s="114">
        <v>95.0009565529078</v>
      </c>
      <c r="AC101" s="115">
        <v>3.13976210451853</v>
      </c>
      <c r="AD101" s="113">
        <v>0</v>
      </c>
      <c r="AE101" s="114">
        <v>0</v>
      </c>
      <c r="AF101" s="114">
        <v>0</v>
      </c>
      <c r="AG101" s="115">
        <v>0</v>
      </c>
      <c r="AH101" s="113">
        <v>44.86473355565</v>
      </c>
      <c r="AI101" s="114">
        <v>23.76493263394</v>
      </c>
      <c r="AJ101" s="114">
        <v>47.0298143987368</v>
      </c>
      <c r="AK101" s="115">
        <v>4.24772410698334</v>
      </c>
      <c r="AL101" s="113">
        <v>345.64614374579</v>
      </c>
      <c r="AM101" s="114">
        <v>345.64614374579</v>
      </c>
      <c r="AN101" s="114">
        <v>0</v>
      </c>
      <c r="AO101" s="115">
        <v>495.828195842037</v>
      </c>
      <c r="AP101" s="113">
        <v>425.0364244404</v>
      </c>
      <c r="AQ101" s="114">
        <v>42.50364244404</v>
      </c>
      <c r="AR101" s="114">
        <v>90</v>
      </c>
    </row>
    <row r="102" spans="1:44" ht="15">
      <c r="A102" s="99" t="s">
        <v>97</v>
      </c>
      <c r="B102" s="226" t="s">
        <v>364</v>
      </c>
      <c r="C102" s="101" t="s">
        <v>98</v>
      </c>
      <c r="D102" s="103" t="s">
        <v>58</v>
      </c>
      <c r="E102" s="104">
        <v>2333</v>
      </c>
      <c r="F102" s="113"/>
      <c r="G102" s="114"/>
      <c r="H102" s="114"/>
      <c r="I102" s="115"/>
      <c r="J102" s="113">
        <v>1765.9359338621</v>
      </c>
      <c r="K102" s="114">
        <v>157.81551371828</v>
      </c>
      <c r="L102" s="114">
        <v>91.0633499951984</v>
      </c>
      <c r="M102" s="115">
        <v>42</v>
      </c>
      <c r="N102" s="113">
        <v>0</v>
      </c>
      <c r="O102" s="114">
        <v>0</v>
      </c>
      <c r="P102" s="114">
        <v>0</v>
      </c>
      <c r="Q102" s="115">
        <v>0</v>
      </c>
      <c r="R102" s="113">
        <v>0</v>
      </c>
      <c r="S102" s="114">
        <v>0</v>
      </c>
      <c r="T102" s="114">
        <v>0</v>
      </c>
      <c r="U102" s="115">
        <v>0</v>
      </c>
      <c r="V102" s="113">
        <v>7.2659525987188</v>
      </c>
      <c r="W102" s="114">
        <v>3.7675766645238</v>
      </c>
      <c r="X102" s="114">
        <v>48.1475193605291</v>
      </c>
      <c r="Y102" s="115">
        <v>2.10270473260185</v>
      </c>
      <c r="Z102" s="113">
        <v>59.9934037446</v>
      </c>
      <c r="AA102" s="114">
        <v>2.159387797852</v>
      </c>
      <c r="AB102" s="114">
        <v>96.4006246302597</v>
      </c>
      <c r="AC102" s="115">
        <v>0.688823243717606</v>
      </c>
      <c r="AD102" s="113">
        <v>0</v>
      </c>
      <c r="AE102" s="114">
        <v>0</v>
      </c>
      <c r="AF102" s="114">
        <v>0</v>
      </c>
      <c r="AG102" s="115">
        <v>0</v>
      </c>
      <c r="AH102" s="113">
        <v>0</v>
      </c>
      <c r="AI102" s="114">
        <v>0</v>
      </c>
      <c r="AJ102" s="114">
        <v>0</v>
      </c>
      <c r="AK102" s="115">
        <v>0</v>
      </c>
      <c r="AL102" s="113">
        <v>34.526224653733</v>
      </c>
      <c r="AM102" s="114">
        <v>34.526224653733</v>
      </c>
      <c r="AN102" s="114">
        <v>0</v>
      </c>
      <c r="AO102" s="115">
        <v>50.3620631033794</v>
      </c>
      <c r="AP102" s="113">
        <v>158.550449244</v>
      </c>
      <c r="AQ102" s="114">
        <v>15.8473358953</v>
      </c>
      <c r="AR102" s="114">
        <v>90.0048621931611</v>
      </c>
    </row>
    <row r="103" spans="1:44" ht="15">
      <c r="A103" s="99" t="s">
        <v>97</v>
      </c>
      <c r="B103" s="226" t="s">
        <v>364</v>
      </c>
      <c r="C103" s="101" t="s">
        <v>98</v>
      </c>
      <c r="D103" s="103" t="s">
        <v>58</v>
      </c>
      <c r="E103" s="104">
        <v>2334</v>
      </c>
      <c r="F103" s="113"/>
      <c r="G103" s="114"/>
      <c r="H103" s="114"/>
      <c r="I103" s="115"/>
      <c r="J103" s="113">
        <v>123.4083103039</v>
      </c>
      <c r="K103" s="114">
        <v>4.175384296933</v>
      </c>
      <c r="L103" s="114">
        <v>96.6166101078194</v>
      </c>
      <c r="M103" s="115">
        <v>6</v>
      </c>
      <c r="N103" s="113">
        <v>88.12241251004</v>
      </c>
      <c r="O103" s="114">
        <v>5.726816927941</v>
      </c>
      <c r="P103" s="114">
        <v>93.5012935247449</v>
      </c>
      <c r="Q103" s="115">
        <v>1.38</v>
      </c>
      <c r="R103" s="113">
        <v>0</v>
      </c>
      <c r="S103" s="114">
        <v>0</v>
      </c>
      <c r="T103" s="114">
        <v>0</v>
      </c>
      <c r="U103" s="115">
        <v>0</v>
      </c>
      <c r="V103" s="113">
        <v>0</v>
      </c>
      <c r="W103" s="114">
        <v>0</v>
      </c>
      <c r="X103" s="114">
        <v>0</v>
      </c>
      <c r="Y103" s="115">
        <v>0</v>
      </c>
      <c r="Z103" s="113">
        <v>162.0874705605</v>
      </c>
      <c r="AA103" s="114">
        <v>5.834136384555</v>
      </c>
      <c r="AB103" s="114">
        <v>96.4006246970352</v>
      </c>
      <c r="AC103" s="115">
        <v>1.8598711574604</v>
      </c>
      <c r="AD103" s="113">
        <v>0</v>
      </c>
      <c r="AE103" s="114">
        <v>0</v>
      </c>
      <c r="AF103" s="114">
        <v>0</v>
      </c>
      <c r="AG103" s="115">
        <v>0</v>
      </c>
      <c r="AH103" s="113">
        <v>0</v>
      </c>
      <c r="AI103" s="114">
        <v>0</v>
      </c>
      <c r="AJ103" s="114">
        <v>0</v>
      </c>
      <c r="AK103" s="115">
        <v>0</v>
      </c>
      <c r="AL103" s="113">
        <v>197.22594366468</v>
      </c>
      <c r="AM103" s="114">
        <v>197.22594366468</v>
      </c>
      <c r="AN103" s="114">
        <v>0</v>
      </c>
      <c r="AO103" s="115">
        <v>285.037088391735</v>
      </c>
      <c r="AP103" s="113">
        <v>233.92416323</v>
      </c>
      <c r="AQ103" s="114">
        <v>23.39702568662</v>
      </c>
      <c r="AR103" s="114">
        <v>89.9980295478858</v>
      </c>
    </row>
    <row r="104" spans="1:44" ht="15">
      <c r="A104" s="99" t="s">
        <v>97</v>
      </c>
      <c r="B104" s="226" t="s">
        <v>415</v>
      </c>
      <c r="C104" s="101" t="s">
        <v>156</v>
      </c>
      <c r="D104" s="103" t="s">
        <v>58</v>
      </c>
      <c r="E104" s="104">
        <v>2335</v>
      </c>
      <c r="F104" s="113"/>
      <c r="G104" s="114"/>
      <c r="H104" s="114"/>
      <c r="I104" s="115"/>
      <c r="J104" s="113">
        <v>0</v>
      </c>
      <c r="K104" s="114">
        <v>0</v>
      </c>
      <c r="L104" s="114">
        <v>0</v>
      </c>
      <c r="M104" s="115">
        <v>0</v>
      </c>
      <c r="N104" s="113">
        <v>0</v>
      </c>
      <c r="O104" s="114">
        <v>0</v>
      </c>
      <c r="P104" s="114">
        <v>0</v>
      </c>
      <c r="Q104" s="115">
        <v>0</v>
      </c>
      <c r="R104" s="113">
        <v>0</v>
      </c>
      <c r="S104" s="114">
        <v>0</v>
      </c>
      <c r="T104" s="114">
        <v>0</v>
      </c>
      <c r="U104" s="115">
        <v>0</v>
      </c>
      <c r="V104" s="113">
        <v>59.775627189871</v>
      </c>
      <c r="W104" s="114">
        <v>25.341284739421</v>
      </c>
      <c r="X104" s="114">
        <v>57.6059910522945</v>
      </c>
      <c r="Y104" s="115">
        <v>10.4414763213128</v>
      </c>
      <c r="Z104" s="113">
        <v>145.96866772</v>
      </c>
      <c r="AA104" s="114">
        <v>5.253960103849</v>
      </c>
      <c r="AB104" s="114">
        <v>96.4006247464509</v>
      </c>
      <c r="AC104" s="115">
        <v>1.67572351155716</v>
      </c>
      <c r="AD104" s="113">
        <v>0</v>
      </c>
      <c r="AE104" s="114">
        <v>0</v>
      </c>
      <c r="AF104" s="114">
        <v>0</v>
      </c>
      <c r="AG104" s="115">
        <v>0</v>
      </c>
      <c r="AH104" s="113">
        <v>0</v>
      </c>
      <c r="AI104" s="114">
        <v>0</v>
      </c>
      <c r="AJ104" s="114">
        <v>0</v>
      </c>
      <c r="AK104" s="115">
        <v>0</v>
      </c>
      <c r="AL104" s="113">
        <v>148.33490812648</v>
      </c>
      <c r="AM104" s="114">
        <v>148.33490812648</v>
      </c>
      <c r="AN104" s="114">
        <v>0</v>
      </c>
      <c r="AO104" s="115">
        <v>203.908196419318</v>
      </c>
      <c r="AP104" s="113">
        <v>180.3162180219</v>
      </c>
      <c r="AQ104" s="114">
        <v>18.03162180219</v>
      </c>
      <c r="AR104" s="114">
        <v>90</v>
      </c>
    </row>
    <row r="105" spans="1:44" ht="15">
      <c r="A105" s="99" t="s">
        <v>102</v>
      </c>
      <c r="B105" s="226" t="s">
        <v>368</v>
      </c>
      <c r="C105" s="101" t="s">
        <v>102</v>
      </c>
      <c r="D105" s="103" t="s">
        <v>58</v>
      </c>
      <c r="E105" s="104">
        <v>2341</v>
      </c>
      <c r="F105" s="113"/>
      <c r="G105" s="114"/>
      <c r="H105" s="114"/>
      <c r="I105" s="115"/>
      <c r="J105" s="113">
        <v>250.53253518831</v>
      </c>
      <c r="K105" s="114">
        <v>20.284053204239</v>
      </c>
      <c r="L105" s="114">
        <v>91.903625136355</v>
      </c>
      <c r="M105" s="115">
        <v>10</v>
      </c>
      <c r="N105" s="113">
        <v>0</v>
      </c>
      <c r="O105" s="114">
        <v>0</v>
      </c>
      <c r="P105" s="114">
        <v>0</v>
      </c>
      <c r="Q105" s="115">
        <v>0</v>
      </c>
      <c r="R105" s="113">
        <v>0</v>
      </c>
      <c r="S105" s="114">
        <v>0</v>
      </c>
      <c r="T105" s="114">
        <v>0</v>
      </c>
      <c r="U105" s="115">
        <v>0</v>
      </c>
      <c r="V105" s="113">
        <v>54.457383350805</v>
      </c>
      <c r="W105" s="114">
        <v>28.720319498245</v>
      </c>
      <c r="X105" s="114">
        <v>47.2609263775424</v>
      </c>
      <c r="Y105" s="115">
        <v>34.6954217984964</v>
      </c>
      <c r="Z105" s="113">
        <v>120.9915202636</v>
      </c>
      <c r="AA105" s="114">
        <v>4.354969794238</v>
      </c>
      <c r="AB105" s="114">
        <v>96.4005991620322</v>
      </c>
      <c r="AC105" s="115">
        <v>2.31507922639268</v>
      </c>
      <c r="AD105" s="113">
        <v>0</v>
      </c>
      <c r="AE105" s="114">
        <v>0</v>
      </c>
      <c r="AF105" s="114">
        <v>0</v>
      </c>
      <c r="AG105" s="115">
        <v>0</v>
      </c>
      <c r="AH105" s="113">
        <v>0</v>
      </c>
      <c r="AI105" s="114">
        <v>0</v>
      </c>
      <c r="AJ105" s="114">
        <v>0</v>
      </c>
      <c r="AK105" s="115">
        <v>0</v>
      </c>
      <c r="AL105" s="113">
        <v>11.30108758978</v>
      </c>
      <c r="AM105" s="114">
        <v>11.30108758978</v>
      </c>
      <c r="AN105" s="114">
        <v>0</v>
      </c>
      <c r="AO105" s="115">
        <v>14.2791050781107</v>
      </c>
      <c r="AP105" s="113">
        <v>2753.454414164</v>
      </c>
      <c r="AQ105" s="114">
        <v>275.3453682738</v>
      </c>
      <c r="AR105" s="114">
        <v>90.0000026563941</v>
      </c>
    </row>
    <row r="106" spans="1:44" ht="15">
      <c r="A106" s="107" t="s">
        <v>102</v>
      </c>
      <c r="B106" s="226" t="s">
        <v>369</v>
      </c>
      <c r="C106" s="108" t="s">
        <v>103</v>
      </c>
      <c r="D106" s="109" t="s">
        <v>58</v>
      </c>
      <c r="E106" s="110">
        <v>2342</v>
      </c>
      <c r="F106" s="116"/>
      <c r="G106" s="117"/>
      <c r="H106" s="117"/>
      <c r="I106" s="118"/>
      <c r="J106" s="116">
        <v>0</v>
      </c>
      <c r="K106" s="117">
        <v>0</v>
      </c>
      <c r="L106" s="117">
        <v>0</v>
      </c>
      <c r="M106" s="118">
        <v>0</v>
      </c>
      <c r="N106" s="116">
        <v>160.2462379786</v>
      </c>
      <c r="O106" s="117">
        <v>8.811859254748</v>
      </c>
      <c r="P106" s="117">
        <v>94.501050779161</v>
      </c>
      <c r="Q106" s="118">
        <v>4.14</v>
      </c>
      <c r="R106" s="116">
        <v>0</v>
      </c>
      <c r="S106" s="117">
        <v>0</v>
      </c>
      <c r="T106" s="117">
        <v>0</v>
      </c>
      <c r="U106" s="118">
        <v>0</v>
      </c>
      <c r="V106" s="116">
        <v>51.311289687494</v>
      </c>
      <c r="W106" s="117">
        <v>21.987967728374</v>
      </c>
      <c r="X106" s="117">
        <v>57.147895010456</v>
      </c>
      <c r="Y106" s="118">
        <v>14.0827531690518</v>
      </c>
      <c r="Z106" s="116">
        <v>198.3596292001</v>
      </c>
      <c r="AA106" s="117">
        <v>7.139762083726</v>
      </c>
      <c r="AB106" s="117">
        <v>96.4005971817362</v>
      </c>
      <c r="AC106" s="118">
        <v>3.78000965962758</v>
      </c>
      <c r="AD106" s="116">
        <v>0</v>
      </c>
      <c r="AE106" s="117">
        <v>0</v>
      </c>
      <c r="AF106" s="117">
        <v>0</v>
      </c>
      <c r="AG106" s="118">
        <v>0</v>
      </c>
      <c r="AH106" s="116">
        <v>109.0375468635</v>
      </c>
      <c r="AI106" s="117">
        <v>40.31540587939</v>
      </c>
      <c r="AJ106" s="117">
        <v>63.0261253677512</v>
      </c>
      <c r="AK106" s="118">
        <v>16.7907418888609</v>
      </c>
      <c r="AL106" s="116">
        <v>227.2160276719</v>
      </c>
      <c r="AM106" s="117">
        <v>227.2160276719</v>
      </c>
      <c r="AN106" s="117">
        <v>0</v>
      </c>
      <c r="AO106" s="118">
        <v>378.77474923502</v>
      </c>
      <c r="AP106" s="116">
        <v>1313.95286038637</v>
      </c>
      <c r="AQ106" s="117">
        <v>131.395188652628</v>
      </c>
      <c r="AR106" s="117">
        <v>90.0000074116821</v>
      </c>
    </row>
    <row r="107" spans="1:44" ht="15">
      <c r="A107" s="107" t="s">
        <v>102</v>
      </c>
      <c r="B107" s="226" t="s">
        <v>370</v>
      </c>
      <c r="C107" s="108" t="s">
        <v>104</v>
      </c>
      <c r="D107" s="109" t="s">
        <v>58</v>
      </c>
      <c r="E107" s="110">
        <v>2343</v>
      </c>
      <c r="F107" s="116"/>
      <c r="G107" s="117"/>
      <c r="H107" s="117"/>
      <c r="I107" s="118"/>
      <c r="J107" s="116">
        <v>0</v>
      </c>
      <c r="K107" s="117">
        <v>0</v>
      </c>
      <c r="L107" s="117">
        <v>0</v>
      </c>
      <c r="M107" s="118">
        <v>0</v>
      </c>
      <c r="N107" s="116">
        <v>106.849810504</v>
      </c>
      <c r="O107" s="117">
        <v>5.875616599533</v>
      </c>
      <c r="P107" s="117">
        <v>94.5010509875326</v>
      </c>
      <c r="Q107" s="118">
        <v>2.76</v>
      </c>
      <c r="R107" s="116">
        <v>0</v>
      </c>
      <c r="S107" s="117">
        <v>0</v>
      </c>
      <c r="T107" s="117">
        <v>0</v>
      </c>
      <c r="U107" s="118">
        <v>0</v>
      </c>
      <c r="V107" s="116">
        <v>59.325207468981</v>
      </c>
      <c r="W107" s="117">
        <v>29.467586415121</v>
      </c>
      <c r="X107" s="117">
        <v>50.3287258952638</v>
      </c>
      <c r="Y107" s="118">
        <v>20.9611961757635</v>
      </c>
      <c r="Z107" s="116">
        <v>291.8454442502</v>
      </c>
      <c r="AA107" s="117">
        <v>10.50469545281</v>
      </c>
      <c r="AB107" s="117">
        <v>96.4005963910801</v>
      </c>
      <c r="AC107" s="118">
        <v>5.55240808832318</v>
      </c>
      <c r="AD107" s="116">
        <v>0</v>
      </c>
      <c r="AE107" s="117">
        <v>0</v>
      </c>
      <c r="AF107" s="117">
        <v>0</v>
      </c>
      <c r="AG107" s="118">
        <v>0</v>
      </c>
      <c r="AH107" s="116">
        <v>308.3710908274</v>
      </c>
      <c r="AI107" s="117">
        <v>114.0168308943</v>
      </c>
      <c r="AJ107" s="117">
        <v>63.0260960622548</v>
      </c>
      <c r="AK107" s="118">
        <v>47.4099384883094</v>
      </c>
      <c r="AL107" s="116">
        <v>107.7522891434</v>
      </c>
      <c r="AM107" s="117">
        <v>107.7522891434</v>
      </c>
      <c r="AN107" s="117">
        <v>0</v>
      </c>
      <c r="AO107" s="118">
        <v>175.451681626537</v>
      </c>
      <c r="AP107" s="116">
        <v>1279.91530322132</v>
      </c>
      <c r="AQ107" s="117">
        <v>12.7991530322132</v>
      </c>
      <c r="AR107" s="117">
        <v>99</v>
      </c>
    </row>
    <row r="108" spans="1:44" ht="15">
      <c r="A108" s="107" t="s">
        <v>102</v>
      </c>
      <c r="B108" s="226" t="s">
        <v>369</v>
      </c>
      <c r="C108" s="108" t="s">
        <v>103</v>
      </c>
      <c r="D108" s="109" t="s">
        <v>58</v>
      </c>
      <c r="E108" s="110">
        <v>2344</v>
      </c>
      <c r="F108" s="116"/>
      <c r="G108" s="117"/>
      <c r="H108" s="117"/>
      <c r="I108" s="118"/>
      <c r="J108" s="116">
        <v>1.223008253748</v>
      </c>
      <c r="K108" s="117">
        <v>0.04593692880695</v>
      </c>
      <c r="L108" s="117">
        <v>96.2439395918897</v>
      </c>
      <c r="M108" s="118">
        <v>0.1</v>
      </c>
      <c r="N108" s="116">
        <v>0</v>
      </c>
      <c r="O108" s="117">
        <v>0</v>
      </c>
      <c r="P108" s="117">
        <v>0</v>
      </c>
      <c r="Q108" s="118">
        <v>0</v>
      </c>
      <c r="R108" s="116">
        <v>0</v>
      </c>
      <c r="S108" s="117">
        <v>0</v>
      </c>
      <c r="T108" s="117">
        <v>0</v>
      </c>
      <c r="U108" s="118">
        <v>0</v>
      </c>
      <c r="V108" s="116">
        <v>54.414597826604</v>
      </c>
      <c r="W108" s="117">
        <v>22.203894774694</v>
      </c>
      <c r="X108" s="117">
        <v>59.1949666788896</v>
      </c>
      <c r="Y108" s="118">
        <v>13.9901398477403</v>
      </c>
      <c r="Z108" s="116">
        <v>203.5766542118</v>
      </c>
      <c r="AA108" s="117">
        <v>7.327543793447</v>
      </c>
      <c r="AB108" s="117">
        <v>96.4005971992135</v>
      </c>
      <c r="AC108" s="118">
        <v>3.87916569985202</v>
      </c>
      <c r="AD108" s="116">
        <v>0</v>
      </c>
      <c r="AE108" s="117">
        <v>0</v>
      </c>
      <c r="AF108" s="117">
        <v>0</v>
      </c>
      <c r="AG108" s="118">
        <v>0</v>
      </c>
      <c r="AH108" s="116">
        <v>62.10466002639</v>
      </c>
      <c r="AI108" s="117">
        <v>22.96249827702</v>
      </c>
      <c r="AJ108" s="117">
        <v>63.0261267556048</v>
      </c>
      <c r="AK108" s="118">
        <v>9.56293908902009</v>
      </c>
      <c r="AL108" s="116">
        <v>110.87700122172</v>
      </c>
      <c r="AM108" s="117">
        <v>110.87700122172</v>
      </c>
      <c r="AN108" s="117">
        <v>0</v>
      </c>
      <c r="AO108" s="118">
        <v>176.45874921344</v>
      </c>
      <c r="AP108" s="116">
        <v>952.936169775904</v>
      </c>
      <c r="AQ108" s="117">
        <v>95.293511792844</v>
      </c>
      <c r="AR108" s="117">
        <v>90.0000110379635</v>
      </c>
    </row>
    <row r="109" spans="1:44" ht="15">
      <c r="A109" s="107" t="s">
        <v>102</v>
      </c>
      <c r="B109" s="226" t="s">
        <v>371</v>
      </c>
      <c r="C109" s="108" t="s">
        <v>105</v>
      </c>
      <c r="D109" s="109" t="s">
        <v>58</v>
      </c>
      <c r="E109" s="110">
        <v>2345</v>
      </c>
      <c r="F109" s="116"/>
      <c r="G109" s="117"/>
      <c r="H109" s="117"/>
      <c r="I109" s="118"/>
      <c r="J109" s="116">
        <v>0</v>
      </c>
      <c r="K109" s="117">
        <v>0</v>
      </c>
      <c r="L109" s="117">
        <v>0</v>
      </c>
      <c r="M109" s="118">
        <v>0</v>
      </c>
      <c r="N109" s="116">
        <v>0</v>
      </c>
      <c r="O109" s="117">
        <v>0</v>
      </c>
      <c r="P109" s="117">
        <v>0</v>
      </c>
      <c r="Q109" s="118">
        <v>0</v>
      </c>
      <c r="R109" s="116">
        <v>0</v>
      </c>
      <c r="S109" s="117">
        <v>0</v>
      </c>
      <c r="T109" s="117">
        <v>0</v>
      </c>
      <c r="U109" s="118">
        <v>0</v>
      </c>
      <c r="V109" s="116">
        <v>7.2138108486871</v>
      </c>
      <c r="W109" s="117">
        <v>7.2138108486871</v>
      </c>
      <c r="X109" s="117">
        <v>0</v>
      </c>
      <c r="Y109" s="118">
        <v>7.02440528411552</v>
      </c>
      <c r="Z109" s="116">
        <v>298.1769178266</v>
      </c>
      <c r="AA109" s="117">
        <v>10.73259079411</v>
      </c>
      <c r="AB109" s="117">
        <v>96.4005963733412</v>
      </c>
      <c r="AC109" s="118">
        <v>5.6728741208193</v>
      </c>
      <c r="AD109" s="116">
        <v>0</v>
      </c>
      <c r="AE109" s="117">
        <v>0</v>
      </c>
      <c r="AF109" s="117">
        <v>0</v>
      </c>
      <c r="AG109" s="118">
        <v>0</v>
      </c>
      <c r="AH109" s="116">
        <v>530.9949839972</v>
      </c>
      <c r="AI109" s="117">
        <v>196.3295786781</v>
      </c>
      <c r="AJ109" s="117">
        <v>63.0260954255765</v>
      </c>
      <c r="AK109" s="118">
        <v>81.6363646697092</v>
      </c>
      <c r="AL109" s="116">
        <v>177.10961851873</v>
      </c>
      <c r="AM109" s="117">
        <v>177.10961851873</v>
      </c>
      <c r="AN109" s="117">
        <v>0</v>
      </c>
      <c r="AO109" s="118">
        <v>284.274024590594</v>
      </c>
      <c r="AP109" s="116">
        <v>1798.17496966783</v>
      </c>
      <c r="AQ109" s="117">
        <v>17.9817496966783</v>
      </c>
      <c r="AR109" s="117">
        <v>99</v>
      </c>
    </row>
    <row r="110" spans="1:44" ht="15">
      <c r="A110" s="107" t="s">
        <v>102</v>
      </c>
      <c r="B110" s="226" t="s">
        <v>369</v>
      </c>
      <c r="C110" s="108" t="s">
        <v>103</v>
      </c>
      <c r="D110" s="109" t="s">
        <v>58</v>
      </c>
      <c r="E110" s="110">
        <v>2346</v>
      </c>
      <c r="F110" s="116"/>
      <c r="G110" s="117"/>
      <c r="H110" s="117"/>
      <c r="I110" s="118"/>
      <c r="J110" s="116">
        <v>0</v>
      </c>
      <c r="K110" s="117">
        <v>0</v>
      </c>
      <c r="L110" s="117">
        <v>0</v>
      </c>
      <c r="M110" s="118">
        <v>0</v>
      </c>
      <c r="N110" s="116">
        <v>0</v>
      </c>
      <c r="O110" s="117">
        <v>0</v>
      </c>
      <c r="P110" s="117">
        <v>0</v>
      </c>
      <c r="Q110" s="118">
        <v>0</v>
      </c>
      <c r="R110" s="116">
        <v>0</v>
      </c>
      <c r="S110" s="117">
        <v>0</v>
      </c>
      <c r="T110" s="117">
        <v>0</v>
      </c>
      <c r="U110" s="118">
        <v>0</v>
      </c>
      <c r="V110" s="116">
        <v>29.790378118124</v>
      </c>
      <c r="W110" s="117">
        <v>12.677411808244</v>
      </c>
      <c r="X110" s="117">
        <v>57.4446092695572</v>
      </c>
      <c r="Y110" s="118">
        <v>8.75007552683491</v>
      </c>
      <c r="Z110" s="116">
        <v>126.0019400238</v>
      </c>
      <c r="AA110" s="117">
        <v>4.535318364122</v>
      </c>
      <c r="AB110" s="117">
        <v>96.4005964009242</v>
      </c>
      <c r="AC110" s="118">
        <v>2.39733939822954</v>
      </c>
      <c r="AD110" s="116">
        <v>0</v>
      </c>
      <c r="AE110" s="117">
        <v>0</v>
      </c>
      <c r="AF110" s="117">
        <v>0</v>
      </c>
      <c r="AG110" s="118">
        <v>0</v>
      </c>
      <c r="AH110" s="116">
        <v>113.7746018041</v>
      </c>
      <c r="AI110" s="117">
        <v>42.06691118918</v>
      </c>
      <c r="AJ110" s="117">
        <v>63.0260967543425</v>
      </c>
      <c r="AK110" s="118">
        <v>17.4935067149377</v>
      </c>
      <c r="AL110" s="116">
        <v>61.92635103362</v>
      </c>
      <c r="AM110" s="117">
        <v>61.92635103362</v>
      </c>
      <c r="AN110" s="117">
        <v>0</v>
      </c>
      <c r="AO110" s="118">
        <v>111.659510027854</v>
      </c>
      <c r="AP110" s="116">
        <v>661.80369467331</v>
      </c>
      <c r="AQ110" s="117">
        <v>66.1803694673311</v>
      </c>
      <c r="AR110" s="117">
        <v>90</v>
      </c>
    </row>
    <row r="111" spans="1:44" ht="15">
      <c r="A111" s="99" t="s">
        <v>102</v>
      </c>
      <c r="B111" s="226" t="s">
        <v>416</v>
      </c>
      <c r="C111" s="101" t="s">
        <v>157</v>
      </c>
      <c r="D111" s="103" t="s">
        <v>58</v>
      </c>
      <c r="E111" s="104">
        <v>2347</v>
      </c>
      <c r="F111" s="113"/>
      <c r="G111" s="114"/>
      <c r="H111" s="114"/>
      <c r="I111" s="115"/>
      <c r="J111" s="113">
        <v>0</v>
      </c>
      <c r="K111" s="114">
        <v>0</v>
      </c>
      <c r="L111" s="114">
        <v>0</v>
      </c>
      <c r="M111" s="115">
        <v>0</v>
      </c>
      <c r="N111" s="113">
        <v>0</v>
      </c>
      <c r="O111" s="114">
        <v>0</v>
      </c>
      <c r="P111" s="114">
        <v>0</v>
      </c>
      <c r="Q111" s="115">
        <v>0</v>
      </c>
      <c r="R111" s="113">
        <v>57.60608087012</v>
      </c>
      <c r="S111" s="114">
        <v>2.073470336459</v>
      </c>
      <c r="T111" s="114">
        <v>96.4006051008158</v>
      </c>
      <c r="U111" s="115">
        <v>1.11196966151396</v>
      </c>
      <c r="V111" s="113">
        <v>14.4760471354458</v>
      </c>
      <c r="W111" s="114">
        <v>7.4050568280228</v>
      </c>
      <c r="X111" s="114">
        <v>48.8461403949777</v>
      </c>
      <c r="Y111" s="115">
        <v>5.48530274331578</v>
      </c>
      <c r="Z111" s="113">
        <v>124.7054833577</v>
      </c>
      <c r="AA111" s="114">
        <v>4.48865366938</v>
      </c>
      <c r="AB111" s="114">
        <v>96.4005963903729</v>
      </c>
      <c r="AC111" s="115">
        <v>2.37253820801065</v>
      </c>
      <c r="AD111" s="113">
        <v>0</v>
      </c>
      <c r="AE111" s="114">
        <v>0</v>
      </c>
      <c r="AF111" s="114">
        <v>0</v>
      </c>
      <c r="AG111" s="115">
        <v>0</v>
      </c>
      <c r="AH111" s="113">
        <v>0</v>
      </c>
      <c r="AI111" s="114">
        <v>0</v>
      </c>
      <c r="AJ111" s="114">
        <v>0</v>
      </c>
      <c r="AK111" s="115">
        <v>0</v>
      </c>
      <c r="AL111" s="113">
        <v>125.06056083468</v>
      </c>
      <c r="AM111" s="114">
        <v>125.06056083468</v>
      </c>
      <c r="AN111" s="114">
        <v>0</v>
      </c>
      <c r="AO111" s="115">
        <v>238.000969860988</v>
      </c>
      <c r="AP111" s="113">
        <v>114.1240947022</v>
      </c>
      <c r="AQ111" s="114">
        <v>11.41240947022</v>
      </c>
      <c r="AR111" s="114">
        <v>90</v>
      </c>
    </row>
    <row r="112" spans="1:44" ht="15">
      <c r="A112" s="107" t="s">
        <v>102</v>
      </c>
      <c r="B112" s="226" t="s">
        <v>369</v>
      </c>
      <c r="C112" s="108" t="s">
        <v>103</v>
      </c>
      <c r="D112" s="109" t="s">
        <v>58</v>
      </c>
      <c r="E112" s="110">
        <v>2348</v>
      </c>
      <c r="F112" s="116"/>
      <c r="G112" s="117"/>
      <c r="H112" s="117"/>
      <c r="I112" s="118"/>
      <c r="J112" s="116">
        <v>0</v>
      </c>
      <c r="K112" s="117">
        <v>0</v>
      </c>
      <c r="L112" s="117">
        <v>0</v>
      </c>
      <c r="M112" s="118">
        <v>0</v>
      </c>
      <c r="N112" s="116">
        <v>53.4150554841</v>
      </c>
      <c r="O112" s="117">
        <v>2.937266777311</v>
      </c>
      <c r="P112" s="117">
        <v>94.5010507792408</v>
      </c>
      <c r="Q112" s="118">
        <v>1.38</v>
      </c>
      <c r="R112" s="116">
        <v>0</v>
      </c>
      <c r="S112" s="117">
        <v>0</v>
      </c>
      <c r="T112" s="117">
        <v>0</v>
      </c>
      <c r="U112" s="118">
        <v>0</v>
      </c>
      <c r="V112" s="116">
        <v>17.6070766164439</v>
      </c>
      <c r="W112" s="117">
        <v>8.1441642541579</v>
      </c>
      <c r="X112" s="117">
        <v>53.7449377226441</v>
      </c>
      <c r="Y112" s="118">
        <v>5.88136283484653</v>
      </c>
      <c r="Z112" s="116">
        <v>96.3303434283</v>
      </c>
      <c r="AA112" s="117">
        <v>3.467317097205</v>
      </c>
      <c r="AB112" s="117">
        <v>96.4005971806944</v>
      </c>
      <c r="AC112" s="118">
        <v>1.83570670340193</v>
      </c>
      <c r="AD112" s="116">
        <v>0</v>
      </c>
      <c r="AE112" s="117">
        <v>0</v>
      </c>
      <c r="AF112" s="117">
        <v>0</v>
      </c>
      <c r="AG112" s="118">
        <v>0</v>
      </c>
      <c r="AH112" s="116">
        <v>0</v>
      </c>
      <c r="AI112" s="117">
        <v>0</v>
      </c>
      <c r="AJ112" s="117">
        <v>0</v>
      </c>
      <c r="AK112" s="118">
        <v>0</v>
      </c>
      <c r="AL112" s="116">
        <v>26.918228643473</v>
      </c>
      <c r="AM112" s="117">
        <v>26.918228643473</v>
      </c>
      <c r="AN112" s="117">
        <v>0</v>
      </c>
      <c r="AO112" s="118">
        <v>37.4093985413468</v>
      </c>
      <c r="AP112" s="116">
        <v>436.655328261832</v>
      </c>
      <c r="AQ112" s="117">
        <v>43.6655328261832</v>
      </c>
      <c r="AR112" s="117">
        <v>90</v>
      </c>
    </row>
    <row r="113" spans="1:44" ht="15">
      <c r="A113" s="99" t="s">
        <v>102</v>
      </c>
      <c r="B113" s="226" t="s">
        <v>417</v>
      </c>
      <c r="C113" s="101" t="s">
        <v>158</v>
      </c>
      <c r="D113" s="103" t="s">
        <v>58</v>
      </c>
      <c r="E113" s="104">
        <v>2349</v>
      </c>
      <c r="F113" s="113"/>
      <c r="G113" s="114"/>
      <c r="H113" s="114"/>
      <c r="I113" s="115"/>
      <c r="J113" s="113">
        <v>0</v>
      </c>
      <c r="K113" s="114">
        <v>0</v>
      </c>
      <c r="L113" s="114">
        <v>0</v>
      </c>
      <c r="M113" s="115">
        <v>0</v>
      </c>
      <c r="N113" s="113">
        <v>0</v>
      </c>
      <c r="O113" s="114">
        <v>0</v>
      </c>
      <c r="P113" s="114">
        <v>0</v>
      </c>
      <c r="Q113" s="115">
        <v>0</v>
      </c>
      <c r="R113" s="113">
        <v>0</v>
      </c>
      <c r="S113" s="114">
        <v>0</v>
      </c>
      <c r="T113" s="114">
        <v>0</v>
      </c>
      <c r="U113" s="115">
        <v>0</v>
      </c>
      <c r="V113" s="113">
        <v>37.8371464922744</v>
      </c>
      <c r="W113" s="114">
        <v>15.4848041022944</v>
      </c>
      <c r="X113" s="114">
        <v>59.0751271228762</v>
      </c>
      <c r="Y113" s="115">
        <v>10.2155163312586</v>
      </c>
      <c r="Z113" s="113">
        <v>106.3720472765</v>
      </c>
      <c r="AA113" s="114">
        <v>3.828759309305</v>
      </c>
      <c r="AB113" s="114">
        <v>96.4005963903725</v>
      </c>
      <c r="AC113" s="115">
        <v>2.02374212099798</v>
      </c>
      <c r="AD113" s="113">
        <v>0</v>
      </c>
      <c r="AE113" s="114">
        <v>0</v>
      </c>
      <c r="AF113" s="114">
        <v>0</v>
      </c>
      <c r="AG113" s="115">
        <v>0</v>
      </c>
      <c r="AH113" s="113">
        <v>310.54311416843</v>
      </c>
      <c r="AI113" s="114">
        <v>106.42563130235</v>
      </c>
      <c r="AJ113" s="114">
        <v>65.7291930019649</v>
      </c>
      <c r="AK113" s="115">
        <v>44.3675894944072</v>
      </c>
      <c r="AL113" s="113">
        <v>150.8059009879</v>
      </c>
      <c r="AM113" s="114">
        <v>150.8059009879</v>
      </c>
      <c r="AN113" s="114">
        <v>0</v>
      </c>
      <c r="AO113" s="115">
        <v>269.895712275917</v>
      </c>
      <c r="AP113" s="113">
        <v>1550.193716802</v>
      </c>
      <c r="AQ113" s="114">
        <v>15.50193716802</v>
      </c>
      <c r="AR113" s="114">
        <v>99</v>
      </c>
    </row>
    <row r="114" spans="1:44" ht="15">
      <c r="A114" s="107" t="s">
        <v>102</v>
      </c>
      <c r="B114" s="226" t="s">
        <v>369</v>
      </c>
      <c r="C114" s="108" t="s">
        <v>103</v>
      </c>
      <c r="D114" s="109" t="s">
        <v>58</v>
      </c>
      <c r="E114" s="110">
        <v>2350</v>
      </c>
      <c r="F114" s="116"/>
      <c r="G114" s="117"/>
      <c r="H114" s="117"/>
      <c r="I114" s="118"/>
      <c r="J114" s="116">
        <v>0</v>
      </c>
      <c r="K114" s="117">
        <v>0</v>
      </c>
      <c r="L114" s="117">
        <v>0</v>
      </c>
      <c r="M114" s="118">
        <v>0</v>
      </c>
      <c r="N114" s="116">
        <v>0</v>
      </c>
      <c r="O114" s="117">
        <v>0</v>
      </c>
      <c r="P114" s="117">
        <v>0</v>
      </c>
      <c r="Q114" s="118">
        <v>0</v>
      </c>
      <c r="R114" s="116">
        <v>0</v>
      </c>
      <c r="S114" s="117">
        <v>0</v>
      </c>
      <c r="T114" s="117">
        <v>0</v>
      </c>
      <c r="U114" s="118">
        <v>0</v>
      </c>
      <c r="V114" s="116">
        <v>389.530465900038</v>
      </c>
      <c r="W114" s="117">
        <v>157.538756447738</v>
      </c>
      <c r="X114" s="117">
        <v>59.5567560848589</v>
      </c>
      <c r="Y114" s="118">
        <v>95.5314998232824</v>
      </c>
      <c r="Z114" s="116">
        <v>482.4035319787</v>
      </c>
      <c r="AA114" s="117">
        <v>17.36365021293</v>
      </c>
      <c r="AB114" s="117">
        <v>96.4005963758788</v>
      </c>
      <c r="AC114" s="118">
        <v>9.17763954357266</v>
      </c>
      <c r="AD114" s="116">
        <v>0</v>
      </c>
      <c r="AE114" s="117">
        <v>0</v>
      </c>
      <c r="AF114" s="117">
        <v>0</v>
      </c>
      <c r="AG114" s="118">
        <v>0</v>
      </c>
      <c r="AH114" s="116">
        <v>24.3019362368</v>
      </c>
      <c r="AI114" s="117">
        <v>8.985374617482</v>
      </c>
      <c r="AJ114" s="117">
        <v>63.0260958224571</v>
      </c>
      <c r="AK114" s="118">
        <v>3.73621806268692</v>
      </c>
      <c r="AL114" s="116">
        <v>158.08312332113</v>
      </c>
      <c r="AM114" s="117">
        <v>158.08312332113</v>
      </c>
      <c r="AN114" s="117">
        <v>0</v>
      </c>
      <c r="AO114" s="118">
        <v>311.607638965005</v>
      </c>
      <c r="AP114" s="116">
        <v>2371.78409786907</v>
      </c>
      <c r="AQ114" s="117">
        <v>23.7178409786907</v>
      </c>
      <c r="AR114" s="117">
        <v>99</v>
      </c>
    </row>
    <row r="115" spans="1:44" ht="15">
      <c r="A115" s="107" t="s">
        <v>102</v>
      </c>
      <c r="B115" s="226" t="s">
        <v>368</v>
      </c>
      <c r="C115" s="108" t="s">
        <v>102</v>
      </c>
      <c r="D115" s="109" t="s">
        <v>58</v>
      </c>
      <c r="E115" s="110">
        <v>2351</v>
      </c>
      <c r="F115" s="116"/>
      <c r="G115" s="117"/>
      <c r="H115" s="117"/>
      <c r="I115" s="118"/>
      <c r="J115" s="116">
        <v>0</v>
      </c>
      <c r="K115" s="117">
        <v>0</v>
      </c>
      <c r="L115" s="117">
        <v>0</v>
      </c>
      <c r="M115" s="118">
        <v>0</v>
      </c>
      <c r="N115" s="116">
        <v>0</v>
      </c>
      <c r="O115" s="117">
        <v>0</v>
      </c>
      <c r="P115" s="117">
        <v>0</v>
      </c>
      <c r="Q115" s="118">
        <v>0</v>
      </c>
      <c r="R115" s="116">
        <v>0</v>
      </c>
      <c r="S115" s="117">
        <v>0</v>
      </c>
      <c r="T115" s="117">
        <v>0</v>
      </c>
      <c r="U115" s="118">
        <v>0</v>
      </c>
      <c r="V115" s="116">
        <v>13.3932813621515</v>
      </c>
      <c r="W115" s="117">
        <v>6.2141383355695</v>
      </c>
      <c r="X115" s="117">
        <v>53.6025700682267</v>
      </c>
      <c r="Y115" s="118">
        <v>3.09825146669214</v>
      </c>
      <c r="Z115" s="116">
        <v>88.18770201899</v>
      </c>
      <c r="AA115" s="117">
        <v>3.17420636619</v>
      </c>
      <c r="AB115" s="117">
        <v>96.4006246976404</v>
      </c>
      <c r="AC115" s="118">
        <v>1.01189712380927</v>
      </c>
      <c r="AD115" s="116">
        <v>0</v>
      </c>
      <c r="AE115" s="117">
        <v>0</v>
      </c>
      <c r="AF115" s="117">
        <v>0</v>
      </c>
      <c r="AG115" s="118">
        <v>0</v>
      </c>
      <c r="AH115" s="116">
        <v>19.14019501604</v>
      </c>
      <c r="AI115" s="117">
        <v>7.268107653052</v>
      </c>
      <c r="AJ115" s="117">
        <v>62.0269926875817</v>
      </c>
      <c r="AK115" s="118">
        <v>1.73467267196178</v>
      </c>
      <c r="AL115" s="116">
        <v>64.84698468139</v>
      </c>
      <c r="AM115" s="117">
        <v>64.84698468139</v>
      </c>
      <c r="AN115" s="117">
        <v>0</v>
      </c>
      <c r="AO115" s="118">
        <v>85.7853080268725</v>
      </c>
      <c r="AP115" s="116">
        <v>2117.86915391802</v>
      </c>
      <c r="AQ115" s="117">
        <v>211.786938294094</v>
      </c>
      <c r="AR115" s="117">
        <v>89.9999989186163</v>
      </c>
    </row>
    <row r="116" spans="1:44" ht="15">
      <c r="A116" s="107" t="s">
        <v>102</v>
      </c>
      <c r="B116" s="226" t="s">
        <v>418</v>
      </c>
      <c r="C116" s="108" t="s">
        <v>159</v>
      </c>
      <c r="D116" s="109" t="s">
        <v>58</v>
      </c>
      <c r="E116" s="110">
        <v>2352</v>
      </c>
      <c r="F116" s="116"/>
      <c r="G116" s="117"/>
      <c r="H116" s="117"/>
      <c r="I116" s="118"/>
      <c r="J116" s="116">
        <v>0</v>
      </c>
      <c r="K116" s="117">
        <v>0</v>
      </c>
      <c r="L116" s="117">
        <v>0</v>
      </c>
      <c r="M116" s="118">
        <v>0</v>
      </c>
      <c r="N116" s="116">
        <v>0</v>
      </c>
      <c r="O116" s="117">
        <v>0</v>
      </c>
      <c r="P116" s="117">
        <v>0</v>
      </c>
      <c r="Q116" s="118">
        <v>0</v>
      </c>
      <c r="R116" s="116">
        <v>0</v>
      </c>
      <c r="S116" s="117">
        <v>0</v>
      </c>
      <c r="T116" s="117">
        <v>0</v>
      </c>
      <c r="U116" s="118">
        <v>0</v>
      </c>
      <c r="V116" s="116">
        <v>0.1169008898222</v>
      </c>
      <c r="W116" s="117">
        <v>0.1169008898222</v>
      </c>
      <c r="X116" s="117">
        <v>0</v>
      </c>
      <c r="Y116" s="118">
        <v>0.359028153042694</v>
      </c>
      <c r="Z116" s="116">
        <v>60.9588203179</v>
      </c>
      <c r="AA116" s="117">
        <v>2.194138527105</v>
      </c>
      <c r="AB116" s="117">
        <v>96.4006217383103</v>
      </c>
      <c r="AC116" s="118">
        <v>0.695688980947967</v>
      </c>
      <c r="AD116" s="116">
        <v>0</v>
      </c>
      <c r="AE116" s="117">
        <v>0</v>
      </c>
      <c r="AF116" s="117">
        <v>0</v>
      </c>
      <c r="AG116" s="118">
        <v>0</v>
      </c>
      <c r="AH116" s="116">
        <v>0</v>
      </c>
      <c r="AI116" s="117">
        <v>0</v>
      </c>
      <c r="AJ116" s="117">
        <v>0</v>
      </c>
      <c r="AK116" s="118">
        <v>0</v>
      </c>
      <c r="AL116" s="116">
        <v>103.68495503772</v>
      </c>
      <c r="AM116" s="117">
        <v>103.68495503772</v>
      </c>
      <c r="AN116" s="117">
        <v>0</v>
      </c>
      <c r="AO116" s="118">
        <v>130.974453786564</v>
      </c>
      <c r="AP116" s="116">
        <v>102.82261507442</v>
      </c>
      <c r="AQ116" s="117">
        <v>10.282261507442</v>
      </c>
      <c r="AR116" s="117">
        <v>90</v>
      </c>
    </row>
    <row r="117" spans="1:44" ht="15">
      <c r="A117" s="107" t="s">
        <v>102</v>
      </c>
      <c r="B117" s="226" t="s">
        <v>368</v>
      </c>
      <c r="C117" s="108" t="s">
        <v>102</v>
      </c>
      <c r="D117" s="109" t="s">
        <v>58</v>
      </c>
      <c r="E117" s="110">
        <v>2353</v>
      </c>
      <c r="F117" s="116"/>
      <c r="G117" s="117"/>
      <c r="H117" s="117"/>
      <c r="I117" s="118"/>
      <c r="J117" s="116">
        <v>0</v>
      </c>
      <c r="K117" s="117">
        <v>0</v>
      </c>
      <c r="L117" s="117">
        <v>0</v>
      </c>
      <c r="M117" s="118">
        <v>0</v>
      </c>
      <c r="N117" s="116">
        <v>0</v>
      </c>
      <c r="O117" s="117">
        <v>0</v>
      </c>
      <c r="P117" s="117">
        <v>0</v>
      </c>
      <c r="Q117" s="118">
        <v>0</v>
      </c>
      <c r="R117" s="116">
        <v>0</v>
      </c>
      <c r="S117" s="117">
        <v>0</v>
      </c>
      <c r="T117" s="117">
        <v>0</v>
      </c>
      <c r="U117" s="118">
        <v>0</v>
      </c>
      <c r="V117" s="116">
        <v>42.798163904937</v>
      </c>
      <c r="W117" s="117">
        <v>18.655141011017</v>
      </c>
      <c r="X117" s="117">
        <v>56.4113520092739</v>
      </c>
      <c r="Y117" s="118">
        <v>9.08625432422204</v>
      </c>
      <c r="Z117" s="116">
        <v>279.7881280789</v>
      </c>
      <c r="AA117" s="117">
        <v>10.07063305392</v>
      </c>
      <c r="AB117" s="117">
        <v>96.4006217407909</v>
      </c>
      <c r="AC117" s="118">
        <v>3.19306890318551</v>
      </c>
      <c r="AD117" s="116">
        <v>0</v>
      </c>
      <c r="AE117" s="117">
        <v>0</v>
      </c>
      <c r="AF117" s="117">
        <v>0</v>
      </c>
      <c r="AG117" s="118">
        <v>0</v>
      </c>
      <c r="AH117" s="116">
        <v>0</v>
      </c>
      <c r="AI117" s="117">
        <v>0</v>
      </c>
      <c r="AJ117" s="117">
        <v>0</v>
      </c>
      <c r="AK117" s="118">
        <v>0</v>
      </c>
      <c r="AL117" s="116">
        <v>250.42472206865</v>
      </c>
      <c r="AM117" s="117">
        <v>250.42472206865</v>
      </c>
      <c r="AN117" s="117">
        <v>0</v>
      </c>
      <c r="AO117" s="118">
        <v>324.424129924522</v>
      </c>
      <c r="AP117" s="116">
        <v>470.927296586758</v>
      </c>
      <c r="AQ117" s="117">
        <v>47.0925802352903</v>
      </c>
      <c r="AR117" s="117">
        <v>90.0000317296081</v>
      </c>
    </row>
    <row r="118" spans="1:44" ht="15">
      <c r="A118" s="107" t="s">
        <v>102</v>
      </c>
      <c r="B118" s="226" t="s">
        <v>419</v>
      </c>
      <c r="C118" s="108" t="s">
        <v>160</v>
      </c>
      <c r="D118" s="109" t="s">
        <v>58</v>
      </c>
      <c r="E118" s="110">
        <v>2354</v>
      </c>
      <c r="F118" s="116"/>
      <c r="G118" s="117"/>
      <c r="H118" s="117"/>
      <c r="I118" s="118"/>
      <c r="J118" s="116">
        <v>0</v>
      </c>
      <c r="K118" s="117">
        <v>0</v>
      </c>
      <c r="L118" s="117">
        <v>0</v>
      </c>
      <c r="M118" s="118">
        <v>0</v>
      </c>
      <c r="N118" s="116">
        <v>0</v>
      </c>
      <c r="O118" s="117">
        <v>0</v>
      </c>
      <c r="P118" s="117">
        <v>0</v>
      </c>
      <c r="Q118" s="118">
        <v>0</v>
      </c>
      <c r="R118" s="116">
        <v>0</v>
      </c>
      <c r="S118" s="117">
        <v>0</v>
      </c>
      <c r="T118" s="117">
        <v>0</v>
      </c>
      <c r="U118" s="118">
        <v>0</v>
      </c>
      <c r="V118" s="116">
        <v>52.9191407681263</v>
      </c>
      <c r="W118" s="117">
        <v>21.0234665421263</v>
      </c>
      <c r="X118" s="117">
        <v>60.2724718561777</v>
      </c>
      <c r="Y118" s="118">
        <v>7.90226668474327</v>
      </c>
      <c r="Z118" s="116">
        <v>69.64354282745</v>
      </c>
      <c r="AA118" s="117">
        <v>2.506734524252</v>
      </c>
      <c r="AB118" s="117">
        <v>96.4006217626482</v>
      </c>
      <c r="AC118" s="118">
        <v>0.794526438418848</v>
      </c>
      <c r="AD118" s="116">
        <v>0</v>
      </c>
      <c r="AE118" s="117">
        <v>0</v>
      </c>
      <c r="AF118" s="117">
        <v>0</v>
      </c>
      <c r="AG118" s="118">
        <v>0</v>
      </c>
      <c r="AH118" s="116">
        <v>0</v>
      </c>
      <c r="AI118" s="117">
        <v>0</v>
      </c>
      <c r="AJ118" s="117">
        <v>0</v>
      </c>
      <c r="AK118" s="118">
        <v>0</v>
      </c>
      <c r="AL118" s="116">
        <v>49.870595174596</v>
      </c>
      <c r="AM118" s="117">
        <v>49.870595174596</v>
      </c>
      <c r="AN118" s="117">
        <v>0</v>
      </c>
      <c r="AO118" s="118">
        <v>75.142415542709</v>
      </c>
      <c r="AP118" s="116">
        <v>67.9575560709445</v>
      </c>
      <c r="AQ118" s="117">
        <v>6.79575560709445</v>
      </c>
      <c r="AR118" s="117">
        <v>90</v>
      </c>
    </row>
    <row r="119" spans="1:44" ht="15">
      <c r="A119" s="107" t="s">
        <v>102</v>
      </c>
      <c r="B119" s="226" t="s">
        <v>368</v>
      </c>
      <c r="C119" s="108" t="s">
        <v>102</v>
      </c>
      <c r="D119" s="109" t="s">
        <v>58</v>
      </c>
      <c r="E119" s="110">
        <v>2355</v>
      </c>
      <c r="F119" s="116"/>
      <c r="G119" s="117"/>
      <c r="H119" s="117"/>
      <c r="I119" s="118"/>
      <c r="J119" s="116">
        <v>0</v>
      </c>
      <c r="K119" s="117">
        <v>0</v>
      </c>
      <c r="L119" s="117">
        <v>0</v>
      </c>
      <c r="M119" s="118">
        <v>0</v>
      </c>
      <c r="N119" s="116">
        <v>0</v>
      </c>
      <c r="O119" s="117">
        <v>0</v>
      </c>
      <c r="P119" s="117">
        <v>0</v>
      </c>
      <c r="Q119" s="118">
        <v>0</v>
      </c>
      <c r="R119" s="116">
        <v>193.1881591942</v>
      </c>
      <c r="S119" s="117">
        <v>6.953562155746</v>
      </c>
      <c r="T119" s="117">
        <v>96.4006271477767</v>
      </c>
      <c r="U119" s="118">
        <v>2.22393932302793</v>
      </c>
      <c r="V119" s="116">
        <v>83.9847962086795</v>
      </c>
      <c r="W119" s="117">
        <v>33.6265574808095</v>
      </c>
      <c r="X119" s="117">
        <v>59.961137016685</v>
      </c>
      <c r="Y119" s="118">
        <v>14.124637400165</v>
      </c>
      <c r="Z119" s="116">
        <v>221.9156342043</v>
      </c>
      <c r="AA119" s="117">
        <v>7.987583110024</v>
      </c>
      <c r="AB119" s="117">
        <v>96.4006217323695</v>
      </c>
      <c r="AC119" s="118">
        <v>2.53258356396563</v>
      </c>
      <c r="AD119" s="116">
        <v>0</v>
      </c>
      <c r="AE119" s="117">
        <v>0</v>
      </c>
      <c r="AF119" s="117">
        <v>0</v>
      </c>
      <c r="AG119" s="118">
        <v>0</v>
      </c>
      <c r="AH119" s="116">
        <v>300.1139115673</v>
      </c>
      <c r="AI119" s="117">
        <v>113.9624050973</v>
      </c>
      <c r="AJ119" s="117">
        <v>62.0269501996264</v>
      </c>
      <c r="AK119" s="118">
        <v>27.1276118622947</v>
      </c>
      <c r="AL119" s="116">
        <v>114.54417435906</v>
      </c>
      <c r="AM119" s="117">
        <v>114.54417435906</v>
      </c>
      <c r="AN119" s="117">
        <v>0</v>
      </c>
      <c r="AO119" s="118">
        <v>136.856155720262</v>
      </c>
      <c r="AP119" s="116">
        <v>14416.9229831856</v>
      </c>
      <c r="AQ119" s="117">
        <v>144.16923052644</v>
      </c>
      <c r="AR119" s="117">
        <v>98.9999999951822</v>
      </c>
    </row>
    <row r="120" spans="1:44" ht="15">
      <c r="A120" s="107" t="s">
        <v>102</v>
      </c>
      <c r="B120" s="226" t="s">
        <v>372</v>
      </c>
      <c r="C120" s="108" t="s">
        <v>106</v>
      </c>
      <c r="D120" s="109" t="s">
        <v>58</v>
      </c>
      <c r="E120" s="110">
        <v>2356</v>
      </c>
      <c r="F120" s="116"/>
      <c r="G120" s="117"/>
      <c r="H120" s="117"/>
      <c r="I120" s="118"/>
      <c r="J120" s="116">
        <v>801.8004055546</v>
      </c>
      <c r="K120" s="117">
        <v>71.633584256753</v>
      </c>
      <c r="L120" s="117">
        <v>91.0659082035255</v>
      </c>
      <c r="M120" s="118">
        <v>19</v>
      </c>
      <c r="N120" s="116">
        <v>0</v>
      </c>
      <c r="O120" s="117">
        <v>0</v>
      </c>
      <c r="P120" s="117">
        <v>0</v>
      </c>
      <c r="Q120" s="118">
        <v>0</v>
      </c>
      <c r="R120" s="116">
        <v>0</v>
      </c>
      <c r="S120" s="117">
        <v>0</v>
      </c>
      <c r="T120" s="117">
        <v>0</v>
      </c>
      <c r="U120" s="118">
        <v>0</v>
      </c>
      <c r="V120" s="116">
        <v>0</v>
      </c>
      <c r="W120" s="117">
        <v>0</v>
      </c>
      <c r="X120" s="117">
        <v>0</v>
      </c>
      <c r="Y120" s="118">
        <v>0</v>
      </c>
      <c r="Z120" s="116">
        <v>109.6274242432</v>
      </c>
      <c r="AA120" s="117">
        <v>3.945905696253</v>
      </c>
      <c r="AB120" s="117">
        <v>96.4006217208029</v>
      </c>
      <c r="AC120" s="118">
        <v>1.25108833466959</v>
      </c>
      <c r="AD120" s="116">
        <v>0</v>
      </c>
      <c r="AE120" s="117">
        <v>0</v>
      </c>
      <c r="AF120" s="117">
        <v>0</v>
      </c>
      <c r="AG120" s="118">
        <v>0</v>
      </c>
      <c r="AH120" s="116">
        <v>27.80296659152</v>
      </c>
      <c r="AI120" s="117">
        <v>10.55763448727</v>
      </c>
      <c r="AJ120" s="117">
        <v>62.0269497051077</v>
      </c>
      <c r="AK120" s="118">
        <v>2.51305143502156</v>
      </c>
      <c r="AL120" s="116">
        <v>74.60924655245</v>
      </c>
      <c r="AM120" s="117">
        <v>74.60924655245</v>
      </c>
      <c r="AN120" s="117">
        <v>0</v>
      </c>
      <c r="AO120" s="118">
        <v>94.467623290946</v>
      </c>
      <c r="AP120" s="116">
        <v>91.5118662799989</v>
      </c>
      <c r="AQ120" s="117">
        <v>9.15118662800089</v>
      </c>
      <c r="AR120" s="117">
        <v>89.9999999999989</v>
      </c>
    </row>
    <row r="121" spans="1:44" ht="15">
      <c r="A121" s="107" t="s">
        <v>102</v>
      </c>
      <c r="B121" s="226" t="s">
        <v>368</v>
      </c>
      <c r="C121" s="108" t="s">
        <v>102</v>
      </c>
      <c r="D121" s="109" t="s">
        <v>58</v>
      </c>
      <c r="E121" s="110">
        <v>2357</v>
      </c>
      <c r="F121" s="116"/>
      <c r="G121" s="117"/>
      <c r="H121" s="117"/>
      <c r="I121" s="118"/>
      <c r="J121" s="116">
        <v>0</v>
      </c>
      <c r="K121" s="117">
        <v>0</v>
      </c>
      <c r="L121" s="117">
        <v>0</v>
      </c>
      <c r="M121" s="118">
        <v>0</v>
      </c>
      <c r="N121" s="116">
        <v>0</v>
      </c>
      <c r="O121" s="117">
        <v>0</v>
      </c>
      <c r="P121" s="117">
        <v>0</v>
      </c>
      <c r="Q121" s="118">
        <v>0</v>
      </c>
      <c r="R121" s="116">
        <v>0</v>
      </c>
      <c r="S121" s="117">
        <v>0</v>
      </c>
      <c r="T121" s="117">
        <v>0</v>
      </c>
      <c r="U121" s="118">
        <v>0</v>
      </c>
      <c r="V121" s="116">
        <v>102.950349748448</v>
      </c>
      <c r="W121" s="117">
        <v>41.2313162917183</v>
      </c>
      <c r="X121" s="117">
        <v>59.9502902200293</v>
      </c>
      <c r="Y121" s="118">
        <v>17.7152119353423</v>
      </c>
      <c r="Z121" s="116">
        <v>180.3524013769</v>
      </c>
      <c r="AA121" s="117">
        <v>6.491565126427</v>
      </c>
      <c r="AB121" s="117">
        <v>96.4006217400671</v>
      </c>
      <c r="AC121" s="118">
        <v>2.0582707853507</v>
      </c>
      <c r="AD121" s="116">
        <v>0</v>
      </c>
      <c r="AE121" s="117">
        <v>0</v>
      </c>
      <c r="AF121" s="117">
        <v>0</v>
      </c>
      <c r="AG121" s="118">
        <v>0</v>
      </c>
      <c r="AH121" s="116">
        <v>0</v>
      </c>
      <c r="AI121" s="117">
        <v>0</v>
      </c>
      <c r="AJ121" s="117">
        <v>0</v>
      </c>
      <c r="AK121" s="118">
        <v>0</v>
      </c>
      <c r="AL121" s="116">
        <v>66.87660739708</v>
      </c>
      <c r="AM121" s="117">
        <v>66.87660739708</v>
      </c>
      <c r="AN121" s="117">
        <v>0</v>
      </c>
      <c r="AO121" s="118">
        <v>70.3928595633</v>
      </c>
      <c r="AP121" s="116">
        <v>1190.085857995</v>
      </c>
      <c r="AQ121" s="117">
        <v>119.008577372535</v>
      </c>
      <c r="AR121" s="117">
        <v>90.0000007080973</v>
      </c>
    </row>
    <row r="122" spans="1:44" ht="15">
      <c r="A122" s="107" t="s">
        <v>102</v>
      </c>
      <c r="B122" s="226" t="s">
        <v>420</v>
      </c>
      <c r="C122" s="108" t="s">
        <v>161</v>
      </c>
      <c r="D122" s="109" t="s">
        <v>58</v>
      </c>
      <c r="E122" s="110">
        <v>2358</v>
      </c>
      <c r="F122" s="116"/>
      <c r="G122" s="117"/>
      <c r="H122" s="117"/>
      <c r="I122" s="118"/>
      <c r="J122" s="116">
        <v>0</v>
      </c>
      <c r="K122" s="117">
        <v>0</v>
      </c>
      <c r="L122" s="117">
        <v>0</v>
      </c>
      <c r="M122" s="118">
        <v>0</v>
      </c>
      <c r="N122" s="116">
        <v>0</v>
      </c>
      <c r="O122" s="117">
        <v>0</v>
      </c>
      <c r="P122" s="117">
        <v>0</v>
      </c>
      <c r="Q122" s="118">
        <v>0</v>
      </c>
      <c r="R122" s="116">
        <v>0</v>
      </c>
      <c r="S122" s="117">
        <v>0</v>
      </c>
      <c r="T122" s="117">
        <v>0</v>
      </c>
      <c r="U122" s="118">
        <v>0</v>
      </c>
      <c r="V122" s="116">
        <v>0</v>
      </c>
      <c r="W122" s="117">
        <v>0</v>
      </c>
      <c r="X122" s="117">
        <v>0</v>
      </c>
      <c r="Y122" s="118">
        <v>0.00426842277853803</v>
      </c>
      <c r="Z122" s="116">
        <v>15.11452787244</v>
      </c>
      <c r="AA122" s="117">
        <v>0.5440290303338</v>
      </c>
      <c r="AB122" s="117">
        <v>96.4006217400559</v>
      </c>
      <c r="AC122" s="118">
        <v>0.172425014271189</v>
      </c>
      <c r="AD122" s="116">
        <v>0</v>
      </c>
      <c r="AE122" s="117">
        <v>0</v>
      </c>
      <c r="AF122" s="117">
        <v>0</v>
      </c>
      <c r="AG122" s="118">
        <v>0</v>
      </c>
      <c r="AH122" s="116">
        <v>0</v>
      </c>
      <c r="AI122" s="117">
        <v>0</v>
      </c>
      <c r="AJ122" s="117">
        <v>0</v>
      </c>
      <c r="AK122" s="118">
        <v>0</v>
      </c>
      <c r="AL122" s="116">
        <v>35.246505310127</v>
      </c>
      <c r="AM122" s="117">
        <v>35.246505310127</v>
      </c>
      <c r="AN122" s="117">
        <v>0</v>
      </c>
      <c r="AO122" s="118">
        <v>49.199386476783</v>
      </c>
      <c r="AP122" s="116">
        <v>36.3094445120913</v>
      </c>
      <c r="AQ122" s="117">
        <v>3.63094445120913</v>
      </c>
      <c r="AR122" s="117">
        <v>90</v>
      </c>
    </row>
    <row r="123" spans="1:44" ht="15">
      <c r="A123" s="107" t="s">
        <v>102</v>
      </c>
      <c r="B123" s="226" t="s">
        <v>368</v>
      </c>
      <c r="C123" s="108" t="s">
        <v>102</v>
      </c>
      <c r="D123" s="109" t="s">
        <v>58</v>
      </c>
      <c r="E123" s="110">
        <v>2359</v>
      </c>
      <c r="F123" s="116"/>
      <c r="G123" s="117"/>
      <c r="H123" s="117"/>
      <c r="I123" s="118"/>
      <c r="J123" s="116">
        <v>0</v>
      </c>
      <c r="K123" s="117">
        <v>0</v>
      </c>
      <c r="L123" s="117">
        <v>0</v>
      </c>
      <c r="M123" s="118">
        <v>0</v>
      </c>
      <c r="N123" s="116">
        <v>0</v>
      </c>
      <c r="O123" s="117">
        <v>0</v>
      </c>
      <c r="P123" s="117">
        <v>0</v>
      </c>
      <c r="Q123" s="118">
        <v>0</v>
      </c>
      <c r="R123" s="116">
        <v>0</v>
      </c>
      <c r="S123" s="117">
        <v>0</v>
      </c>
      <c r="T123" s="117">
        <v>0</v>
      </c>
      <c r="U123" s="118">
        <v>0</v>
      </c>
      <c r="V123" s="116">
        <v>9.3888753950522</v>
      </c>
      <c r="W123" s="117">
        <v>3.7087497505612</v>
      </c>
      <c r="X123" s="117">
        <v>60.4984665946716</v>
      </c>
      <c r="Y123" s="118">
        <v>1.47483882121732</v>
      </c>
      <c r="Z123" s="116">
        <v>45.04361989609</v>
      </c>
      <c r="AA123" s="117">
        <v>1.621290270843</v>
      </c>
      <c r="AB123" s="117">
        <v>96.4006217204942</v>
      </c>
      <c r="AC123" s="118">
        <v>0.514045529338203</v>
      </c>
      <c r="AD123" s="116">
        <v>0</v>
      </c>
      <c r="AE123" s="117">
        <v>0</v>
      </c>
      <c r="AF123" s="117">
        <v>0</v>
      </c>
      <c r="AG123" s="118">
        <v>0</v>
      </c>
      <c r="AH123" s="116">
        <v>0</v>
      </c>
      <c r="AI123" s="117">
        <v>0</v>
      </c>
      <c r="AJ123" s="117">
        <v>0</v>
      </c>
      <c r="AK123" s="118">
        <v>0</v>
      </c>
      <c r="AL123" s="116">
        <v>30.34179373852</v>
      </c>
      <c r="AM123" s="117">
        <v>30.34179373852</v>
      </c>
      <c r="AN123" s="117">
        <v>0</v>
      </c>
      <c r="AO123" s="118">
        <v>36.1954130892469</v>
      </c>
      <c r="AP123" s="116">
        <v>1093.28689009319</v>
      </c>
      <c r="AQ123" s="117">
        <v>109.328682556377</v>
      </c>
      <c r="AR123" s="117">
        <v>90.0000005902332</v>
      </c>
    </row>
    <row r="124" spans="1:44" ht="15">
      <c r="A124" s="99" t="s">
        <v>102</v>
      </c>
      <c r="B124" s="226" t="s">
        <v>421</v>
      </c>
      <c r="C124" s="101" t="s">
        <v>162</v>
      </c>
      <c r="D124" s="103" t="s">
        <v>58</v>
      </c>
      <c r="E124" s="104">
        <v>2360</v>
      </c>
      <c r="F124" s="113"/>
      <c r="G124" s="114"/>
      <c r="H124" s="114"/>
      <c r="I124" s="115"/>
      <c r="J124" s="113">
        <v>0</v>
      </c>
      <c r="K124" s="114">
        <v>0</v>
      </c>
      <c r="L124" s="114">
        <v>0</v>
      </c>
      <c r="M124" s="115">
        <v>0</v>
      </c>
      <c r="N124" s="113">
        <v>0</v>
      </c>
      <c r="O124" s="114">
        <v>0</v>
      </c>
      <c r="P124" s="114">
        <v>0</v>
      </c>
      <c r="Q124" s="115">
        <v>0</v>
      </c>
      <c r="R124" s="113">
        <v>0</v>
      </c>
      <c r="S124" s="114">
        <v>0</v>
      </c>
      <c r="T124" s="114">
        <v>0</v>
      </c>
      <c r="U124" s="115">
        <v>0</v>
      </c>
      <c r="V124" s="113">
        <v>0.5288236465794</v>
      </c>
      <c r="W124" s="114">
        <v>0.5288236465794</v>
      </c>
      <c r="X124" s="114">
        <v>0</v>
      </c>
      <c r="Y124" s="115">
        <v>1.59011661596497</v>
      </c>
      <c r="Z124" s="113">
        <v>108.2682363843</v>
      </c>
      <c r="AA124" s="114">
        <v>3.896983336353</v>
      </c>
      <c r="AB124" s="114">
        <v>96.4006217645214</v>
      </c>
      <c r="AC124" s="115">
        <v>1.23511292139086</v>
      </c>
      <c r="AD124" s="113">
        <v>0</v>
      </c>
      <c r="AE124" s="114">
        <v>0</v>
      </c>
      <c r="AF124" s="114">
        <v>0</v>
      </c>
      <c r="AG124" s="115">
        <v>0</v>
      </c>
      <c r="AH124" s="113">
        <v>0</v>
      </c>
      <c r="AI124" s="114">
        <v>0</v>
      </c>
      <c r="AJ124" s="114">
        <v>0</v>
      </c>
      <c r="AK124" s="115">
        <v>0</v>
      </c>
      <c r="AL124" s="113">
        <v>55.23098960201</v>
      </c>
      <c r="AM124" s="114">
        <v>55.23098960201</v>
      </c>
      <c r="AN124" s="114">
        <v>0</v>
      </c>
      <c r="AO124" s="115">
        <v>71.1002270832403</v>
      </c>
      <c r="AP124" s="113">
        <v>55.05734003694</v>
      </c>
      <c r="AQ124" s="114">
        <v>5.505734003694</v>
      </c>
      <c r="AR124" s="114">
        <v>90</v>
      </c>
    </row>
    <row r="125" spans="1:44" ht="15">
      <c r="A125" s="107" t="s">
        <v>102</v>
      </c>
      <c r="B125" s="226" t="s">
        <v>368</v>
      </c>
      <c r="C125" s="108" t="s">
        <v>102</v>
      </c>
      <c r="D125" s="109" t="s">
        <v>58</v>
      </c>
      <c r="E125" s="110">
        <v>2361</v>
      </c>
      <c r="F125" s="116"/>
      <c r="G125" s="117"/>
      <c r="H125" s="117"/>
      <c r="I125" s="118"/>
      <c r="J125" s="116">
        <v>0</v>
      </c>
      <c r="K125" s="117">
        <v>0</v>
      </c>
      <c r="L125" s="117">
        <v>0</v>
      </c>
      <c r="M125" s="118">
        <v>0</v>
      </c>
      <c r="N125" s="116">
        <v>0</v>
      </c>
      <c r="O125" s="117">
        <v>0</v>
      </c>
      <c r="P125" s="117">
        <v>0</v>
      </c>
      <c r="Q125" s="118">
        <v>0</v>
      </c>
      <c r="R125" s="116">
        <v>0</v>
      </c>
      <c r="S125" s="117">
        <v>0</v>
      </c>
      <c r="T125" s="117">
        <v>0</v>
      </c>
      <c r="U125" s="118">
        <v>0</v>
      </c>
      <c r="V125" s="116">
        <v>1.76171709582171</v>
      </c>
      <c r="W125" s="117">
        <v>0.72269251956801</v>
      </c>
      <c r="X125" s="117">
        <v>58.9779470675496</v>
      </c>
      <c r="Y125" s="118">
        <v>0.402959645246459</v>
      </c>
      <c r="Z125" s="116">
        <v>14.60398725626</v>
      </c>
      <c r="AA125" s="117">
        <v>0.525652740873</v>
      </c>
      <c r="AB125" s="117">
        <v>96.4006217504218</v>
      </c>
      <c r="AC125" s="118">
        <v>0.166669902533507</v>
      </c>
      <c r="AD125" s="116">
        <v>0</v>
      </c>
      <c r="AE125" s="117">
        <v>0</v>
      </c>
      <c r="AF125" s="117">
        <v>0</v>
      </c>
      <c r="AG125" s="118">
        <v>0</v>
      </c>
      <c r="AH125" s="116">
        <v>0</v>
      </c>
      <c r="AI125" s="117">
        <v>0</v>
      </c>
      <c r="AJ125" s="117">
        <v>0</v>
      </c>
      <c r="AK125" s="118">
        <v>0</v>
      </c>
      <c r="AL125" s="116">
        <v>4.3957921384549</v>
      </c>
      <c r="AM125" s="117">
        <v>4.3957921384549</v>
      </c>
      <c r="AN125" s="117">
        <v>0</v>
      </c>
      <c r="AO125" s="118">
        <v>6.32809369740256</v>
      </c>
      <c r="AP125" s="116">
        <v>972.377988555982</v>
      </c>
      <c r="AQ125" s="117">
        <v>97.2377894099857</v>
      </c>
      <c r="AR125" s="117">
        <v>90.0000009713931</v>
      </c>
    </row>
    <row r="126" spans="1:44" ht="15">
      <c r="A126" s="107" t="s">
        <v>102</v>
      </c>
      <c r="B126" s="226" t="s">
        <v>422</v>
      </c>
      <c r="C126" s="108" t="s">
        <v>163</v>
      </c>
      <c r="D126" s="109" t="s">
        <v>58</v>
      </c>
      <c r="E126" s="110">
        <v>2362</v>
      </c>
      <c r="F126" s="116"/>
      <c r="G126" s="117"/>
      <c r="H126" s="117"/>
      <c r="I126" s="118"/>
      <c r="J126" s="116">
        <v>0</v>
      </c>
      <c r="K126" s="117">
        <v>0</v>
      </c>
      <c r="L126" s="117">
        <v>0</v>
      </c>
      <c r="M126" s="118">
        <v>0</v>
      </c>
      <c r="N126" s="116">
        <v>0</v>
      </c>
      <c r="O126" s="117">
        <v>0</v>
      </c>
      <c r="P126" s="117">
        <v>0</v>
      </c>
      <c r="Q126" s="118">
        <v>0</v>
      </c>
      <c r="R126" s="116">
        <v>0</v>
      </c>
      <c r="S126" s="117">
        <v>0</v>
      </c>
      <c r="T126" s="117">
        <v>0</v>
      </c>
      <c r="U126" s="118">
        <v>0</v>
      </c>
      <c r="V126" s="116">
        <v>7.5542290651215</v>
      </c>
      <c r="W126" s="117">
        <v>3.2338211520205</v>
      </c>
      <c r="X126" s="117">
        <v>57.1919103307137</v>
      </c>
      <c r="Y126" s="118">
        <v>1.47560936119421</v>
      </c>
      <c r="Z126" s="116">
        <v>53.63006822775</v>
      </c>
      <c r="AA126" s="117">
        <v>1.930349002872</v>
      </c>
      <c r="AB126" s="117">
        <v>96.4006217656215</v>
      </c>
      <c r="AC126" s="118">
        <v>0.611810144043499</v>
      </c>
      <c r="AD126" s="116">
        <v>0</v>
      </c>
      <c r="AE126" s="117">
        <v>0</v>
      </c>
      <c r="AF126" s="117">
        <v>0</v>
      </c>
      <c r="AG126" s="118">
        <v>0</v>
      </c>
      <c r="AH126" s="116">
        <v>0</v>
      </c>
      <c r="AI126" s="117">
        <v>0</v>
      </c>
      <c r="AJ126" s="117">
        <v>0</v>
      </c>
      <c r="AK126" s="118">
        <v>0</v>
      </c>
      <c r="AL126" s="116">
        <v>73.19699950545</v>
      </c>
      <c r="AM126" s="117">
        <v>73.19699950545</v>
      </c>
      <c r="AN126" s="117">
        <v>0</v>
      </c>
      <c r="AO126" s="118">
        <v>96.4137150575842</v>
      </c>
      <c r="AP126" s="116">
        <v>75.4434600040942</v>
      </c>
      <c r="AQ126" s="117">
        <v>7.54434600040943</v>
      </c>
      <c r="AR126" s="117">
        <v>90</v>
      </c>
    </row>
    <row r="127" spans="1:44" ht="15">
      <c r="A127" s="107" t="s">
        <v>102</v>
      </c>
      <c r="B127" s="226" t="s">
        <v>368</v>
      </c>
      <c r="C127" s="108" t="s">
        <v>102</v>
      </c>
      <c r="D127" s="109" t="s">
        <v>58</v>
      </c>
      <c r="E127" s="110">
        <v>2363</v>
      </c>
      <c r="F127" s="116"/>
      <c r="G127" s="117"/>
      <c r="H127" s="117"/>
      <c r="I127" s="118"/>
      <c r="J127" s="116">
        <v>0</v>
      </c>
      <c r="K127" s="117">
        <v>0</v>
      </c>
      <c r="L127" s="117">
        <v>0</v>
      </c>
      <c r="M127" s="118">
        <v>0</v>
      </c>
      <c r="N127" s="116">
        <v>0</v>
      </c>
      <c r="O127" s="117">
        <v>0</v>
      </c>
      <c r="P127" s="117">
        <v>0</v>
      </c>
      <c r="Q127" s="118">
        <v>0</v>
      </c>
      <c r="R127" s="116">
        <v>0</v>
      </c>
      <c r="S127" s="117">
        <v>0</v>
      </c>
      <c r="T127" s="117">
        <v>0</v>
      </c>
      <c r="U127" s="118">
        <v>0</v>
      </c>
      <c r="V127" s="116">
        <v>5.0817857343812</v>
      </c>
      <c r="W127" s="117">
        <v>2.1278610551992</v>
      </c>
      <c r="X127" s="117">
        <v>58.1276904139622</v>
      </c>
      <c r="Y127" s="118">
        <v>1.36583562854259</v>
      </c>
      <c r="Z127" s="116">
        <v>71.26614373909</v>
      </c>
      <c r="AA127" s="117">
        <v>2.565138107607</v>
      </c>
      <c r="AB127" s="117">
        <v>96.4006217075556</v>
      </c>
      <c r="AC127" s="118">
        <v>0.813263254865187</v>
      </c>
      <c r="AD127" s="116">
        <v>0</v>
      </c>
      <c r="AE127" s="117">
        <v>0</v>
      </c>
      <c r="AF127" s="117">
        <v>0</v>
      </c>
      <c r="AG127" s="118">
        <v>0</v>
      </c>
      <c r="AH127" s="116">
        <v>0</v>
      </c>
      <c r="AI127" s="117">
        <v>0</v>
      </c>
      <c r="AJ127" s="117">
        <v>0</v>
      </c>
      <c r="AK127" s="118">
        <v>0</v>
      </c>
      <c r="AL127" s="116">
        <v>23.722242098568</v>
      </c>
      <c r="AM127" s="117">
        <v>23.722242098568</v>
      </c>
      <c r="AN127" s="117">
        <v>0</v>
      </c>
      <c r="AO127" s="118">
        <v>24.1823964103564</v>
      </c>
      <c r="AP127" s="116">
        <v>889.458540150372</v>
      </c>
      <c r="AQ127" s="117">
        <v>88.945830095155</v>
      </c>
      <c r="AR127" s="117">
        <v>90.0000026892633</v>
      </c>
    </row>
    <row r="128" spans="1:44" ht="15">
      <c r="A128" s="107" t="s">
        <v>102</v>
      </c>
      <c r="B128" s="226" t="s">
        <v>423</v>
      </c>
      <c r="C128" s="108" t="s">
        <v>164</v>
      </c>
      <c r="D128" s="109" t="s">
        <v>58</v>
      </c>
      <c r="E128" s="110">
        <v>2364</v>
      </c>
      <c r="F128" s="116"/>
      <c r="G128" s="117"/>
      <c r="H128" s="117"/>
      <c r="I128" s="118"/>
      <c r="J128" s="116">
        <v>0</v>
      </c>
      <c r="K128" s="117">
        <v>0</v>
      </c>
      <c r="L128" s="117">
        <v>0</v>
      </c>
      <c r="M128" s="118">
        <v>0</v>
      </c>
      <c r="N128" s="116">
        <v>0</v>
      </c>
      <c r="O128" s="117">
        <v>0</v>
      </c>
      <c r="P128" s="117">
        <v>0</v>
      </c>
      <c r="Q128" s="118">
        <v>0</v>
      </c>
      <c r="R128" s="116">
        <v>0</v>
      </c>
      <c r="S128" s="117">
        <v>0</v>
      </c>
      <c r="T128" s="117">
        <v>0</v>
      </c>
      <c r="U128" s="118">
        <v>0</v>
      </c>
      <c r="V128" s="116">
        <v>112.766982039992</v>
      </c>
      <c r="W128" s="117">
        <v>45.796819926842</v>
      </c>
      <c r="X128" s="117">
        <v>59.3880947256348</v>
      </c>
      <c r="Y128" s="118">
        <v>20.5547462082547</v>
      </c>
      <c r="Z128" s="116">
        <v>43.48425949871</v>
      </c>
      <c r="AA128" s="117">
        <v>1.565162739547</v>
      </c>
      <c r="AB128" s="117">
        <v>96.4006222996774</v>
      </c>
      <c r="AC128" s="118">
        <v>0.496377083551187</v>
      </c>
      <c r="AD128" s="116">
        <v>0</v>
      </c>
      <c r="AE128" s="117">
        <v>0</v>
      </c>
      <c r="AF128" s="117">
        <v>0</v>
      </c>
      <c r="AG128" s="118">
        <v>0</v>
      </c>
      <c r="AH128" s="116">
        <v>24.3571800813</v>
      </c>
      <c r="AI128" s="117">
        <v>9.249158570646</v>
      </c>
      <c r="AJ128" s="117">
        <v>62.0269729920544</v>
      </c>
      <c r="AK128" s="118">
        <v>2.20169992979765</v>
      </c>
      <c r="AL128" s="116">
        <v>70.79630612827</v>
      </c>
      <c r="AM128" s="117">
        <v>70.79630612827</v>
      </c>
      <c r="AN128" s="117">
        <v>0</v>
      </c>
      <c r="AO128" s="118">
        <v>90.9965504144866</v>
      </c>
      <c r="AP128" s="116">
        <v>108.564463688443</v>
      </c>
      <c r="AQ128" s="117">
        <v>10.8564463688443</v>
      </c>
      <c r="AR128" s="117">
        <v>90</v>
      </c>
    </row>
    <row r="129" spans="1:44" ht="15">
      <c r="A129" s="107" t="s">
        <v>102</v>
      </c>
      <c r="B129" s="226" t="s">
        <v>368</v>
      </c>
      <c r="C129" s="108" t="s">
        <v>102</v>
      </c>
      <c r="D129" s="109" t="s">
        <v>58</v>
      </c>
      <c r="E129" s="110">
        <v>2365</v>
      </c>
      <c r="F129" s="116"/>
      <c r="G129" s="117"/>
      <c r="H129" s="117"/>
      <c r="I129" s="118"/>
      <c r="J129" s="116">
        <v>0</v>
      </c>
      <c r="K129" s="117">
        <v>0</v>
      </c>
      <c r="L129" s="117">
        <v>0</v>
      </c>
      <c r="M129" s="118">
        <v>0</v>
      </c>
      <c r="N129" s="116">
        <v>0</v>
      </c>
      <c r="O129" s="117">
        <v>0</v>
      </c>
      <c r="P129" s="117">
        <v>0</v>
      </c>
      <c r="Q129" s="118">
        <v>0</v>
      </c>
      <c r="R129" s="116">
        <v>0</v>
      </c>
      <c r="S129" s="117">
        <v>0</v>
      </c>
      <c r="T129" s="117">
        <v>0</v>
      </c>
      <c r="U129" s="118">
        <v>0</v>
      </c>
      <c r="V129" s="116">
        <v>39.9364877489119</v>
      </c>
      <c r="W129" s="117">
        <v>16.0029600799219</v>
      </c>
      <c r="X129" s="117">
        <v>59.9289747748087</v>
      </c>
      <c r="Y129" s="118">
        <v>6.33812280208587</v>
      </c>
      <c r="Z129" s="116">
        <v>57.49646881967</v>
      </c>
      <c r="AA129" s="117">
        <v>2.069515401261</v>
      </c>
      <c r="AB129" s="117">
        <v>96.400621736003</v>
      </c>
      <c r="AC129" s="118">
        <v>0.655917834887336</v>
      </c>
      <c r="AD129" s="116">
        <v>0</v>
      </c>
      <c r="AE129" s="117">
        <v>0</v>
      </c>
      <c r="AF129" s="117">
        <v>0</v>
      </c>
      <c r="AG129" s="118">
        <v>0</v>
      </c>
      <c r="AH129" s="116">
        <v>0</v>
      </c>
      <c r="AI129" s="117">
        <v>0</v>
      </c>
      <c r="AJ129" s="117">
        <v>0</v>
      </c>
      <c r="AK129" s="118">
        <v>0</v>
      </c>
      <c r="AL129" s="116">
        <v>11.595375875597</v>
      </c>
      <c r="AM129" s="117">
        <v>11.595375875597</v>
      </c>
      <c r="AN129" s="117">
        <v>0</v>
      </c>
      <c r="AO129" s="118">
        <v>12.3480897425608</v>
      </c>
      <c r="AP129" s="116">
        <v>755.064120520112</v>
      </c>
      <c r="AQ129" s="117">
        <v>75.5063798764621</v>
      </c>
      <c r="AR129" s="117">
        <v>90.0000042613002</v>
      </c>
    </row>
    <row r="130" spans="1:44" ht="15">
      <c r="A130" s="107" t="s">
        <v>102</v>
      </c>
      <c r="B130" s="226" t="s">
        <v>424</v>
      </c>
      <c r="C130" s="108" t="s">
        <v>165</v>
      </c>
      <c r="D130" s="109" t="s">
        <v>58</v>
      </c>
      <c r="E130" s="110">
        <v>2366</v>
      </c>
      <c r="F130" s="116"/>
      <c r="G130" s="117"/>
      <c r="H130" s="117"/>
      <c r="I130" s="118"/>
      <c r="J130" s="116">
        <v>0</v>
      </c>
      <c r="K130" s="117">
        <v>0</v>
      </c>
      <c r="L130" s="117">
        <v>0</v>
      </c>
      <c r="M130" s="118">
        <v>0</v>
      </c>
      <c r="N130" s="116">
        <v>0</v>
      </c>
      <c r="O130" s="117">
        <v>0</v>
      </c>
      <c r="P130" s="117">
        <v>0</v>
      </c>
      <c r="Q130" s="118">
        <v>0</v>
      </c>
      <c r="R130" s="116">
        <v>0</v>
      </c>
      <c r="S130" s="117">
        <v>0</v>
      </c>
      <c r="T130" s="117">
        <v>0</v>
      </c>
      <c r="U130" s="118">
        <v>0</v>
      </c>
      <c r="V130" s="116">
        <v>219.345426725103</v>
      </c>
      <c r="W130" s="117">
        <v>92.073460441513</v>
      </c>
      <c r="X130" s="117">
        <v>58.0235331020122</v>
      </c>
      <c r="Y130" s="118">
        <v>56.0722721169617</v>
      </c>
      <c r="Z130" s="116">
        <v>67.81278493961</v>
      </c>
      <c r="AA130" s="117">
        <v>2.440838259518</v>
      </c>
      <c r="AB130" s="117">
        <v>96.4006222990375</v>
      </c>
      <c r="AC130" s="118">
        <v>0.774064455864646</v>
      </c>
      <c r="AD130" s="116">
        <v>0</v>
      </c>
      <c r="AE130" s="117">
        <v>0</v>
      </c>
      <c r="AF130" s="117">
        <v>0</v>
      </c>
      <c r="AG130" s="118">
        <v>0</v>
      </c>
      <c r="AH130" s="116">
        <v>0</v>
      </c>
      <c r="AI130" s="117">
        <v>0</v>
      </c>
      <c r="AJ130" s="117">
        <v>0</v>
      </c>
      <c r="AK130" s="118">
        <v>0</v>
      </c>
      <c r="AL130" s="116">
        <v>28.69929636048</v>
      </c>
      <c r="AM130" s="117">
        <v>28.69929636048</v>
      </c>
      <c r="AN130" s="117">
        <v>0</v>
      </c>
      <c r="AO130" s="118">
        <v>35.9554062694904</v>
      </c>
      <c r="AP130" s="116">
        <v>154.233948385582</v>
      </c>
      <c r="AQ130" s="117">
        <v>15.4233948385582</v>
      </c>
      <c r="AR130" s="117">
        <v>90</v>
      </c>
    </row>
    <row r="131" spans="1:44" ht="15">
      <c r="A131" s="107" t="s">
        <v>102</v>
      </c>
      <c r="B131" s="226" t="s">
        <v>368</v>
      </c>
      <c r="C131" s="108" t="s">
        <v>102</v>
      </c>
      <c r="D131" s="109" t="s">
        <v>58</v>
      </c>
      <c r="E131" s="110">
        <v>2367</v>
      </c>
      <c r="F131" s="116"/>
      <c r="G131" s="117"/>
      <c r="H131" s="117"/>
      <c r="I131" s="118"/>
      <c r="J131" s="116">
        <v>2.064347773063</v>
      </c>
      <c r="K131" s="117">
        <v>0.06978560633553</v>
      </c>
      <c r="L131" s="117">
        <v>96.6194840207576</v>
      </c>
      <c r="M131" s="118">
        <v>0.1</v>
      </c>
      <c r="N131" s="116">
        <v>0</v>
      </c>
      <c r="O131" s="117">
        <v>0</v>
      </c>
      <c r="P131" s="117">
        <v>0</v>
      </c>
      <c r="Q131" s="118">
        <v>0</v>
      </c>
      <c r="R131" s="116">
        <v>0</v>
      </c>
      <c r="S131" s="117">
        <v>0</v>
      </c>
      <c r="T131" s="117">
        <v>0</v>
      </c>
      <c r="U131" s="118">
        <v>0</v>
      </c>
      <c r="V131" s="116">
        <v>581.10589011007</v>
      </c>
      <c r="W131" s="117">
        <v>250.26263887007</v>
      </c>
      <c r="X131" s="117">
        <v>56.9333845811361</v>
      </c>
      <c r="Y131" s="118">
        <v>148.138893275299</v>
      </c>
      <c r="Z131" s="116">
        <v>426.6525136206</v>
      </c>
      <c r="AA131" s="117">
        <v>15.35683534297</v>
      </c>
      <c r="AB131" s="117">
        <v>96.4006223208084</v>
      </c>
      <c r="AC131" s="118">
        <v>4.86826947487683</v>
      </c>
      <c r="AD131" s="116">
        <v>0</v>
      </c>
      <c r="AE131" s="117">
        <v>0</v>
      </c>
      <c r="AF131" s="117">
        <v>0</v>
      </c>
      <c r="AG131" s="118">
        <v>0</v>
      </c>
      <c r="AH131" s="116">
        <v>0</v>
      </c>
      <c r="AI131" s="117">
        <v>0</v>
      </c>
      <c r="AJ131" s="117">
        <v>0</v>
      </c>
      <c r="AK131" s="118">
        <v>0</v>
      </c>
      <c r="AL131" s="116">
        <v>183.01235255315</v>
      </c>
      <c r="AM131" s="117">
        <v>183.01235255315</v>
      </c>
      <c r="AN131" s="117">
        <v>0</v>
      </c>
      <c r="AO131" s="118">
        <v>239.357397350042</v>
      </c>
      <c r="AP131" s="116">
        <v>509.64909381654</v>
      </c>
      <c r="AQ131" s="117">
        <v>50.9648468380399</v>
      </c>
      <c r="AR131" s="117">
        <v>90.0000122718974</v>
      </c>
    </row>
    <row r="132" spans="1:44" ht="15">
      <c r="A132" s="107" t="s">
        <v>107</v>
      </c>
      <c r="B132" s="226" t="s">
        <v>373</v>
      </c>
      <c r="C132" s="108" t="s">
        <v>107</v>
      </c>
      <c r="D132" s="109" t="s">
        <v>58</v>
      </c>
      <c r="E132" s="110">
        <v>2401</v>
      </c>
      <c r="F132" s="116"/>
      <c r="G132" s="117"/>
      <c r="H132" s="117"/>
      <c r="I132" s="118"/>
      <c r="J132" s="116">
        <v>0</v>
      </c>
      <c r="K132" s="117">
        <v>0</v>
      </c>
      <c r="L132" s="117">
        <v>0</v>
      </c>
      <c r="M132" s="118">
        <v>0</v>
      </c>
      <c r="N132" s="116">
        <v>117.2302454744</v>
      </c>
      <c r="O132" s="117">
        <v>11.72014634885</v>
      </c>
      <c r="P132" s="117">
        <v>90.0024551672466</v>
      </c>
      <c r="Q132" s="118">
        <v>4.14</v>
      </c>
      <c r="R132" s="116">
        <v>0</v>
      </c>
      <c r="S132" s="117">
        <v>0</v>
      </c>
      <c r="T132" s="117">
        <v>0</v>
      </c>
      <c r="U132" s="118">
        <v>0</v>
      </c>
      <c r="V132" s="116">
        <v>181.11989763797</v>
      </c>
      <c r="W132" s="117">
        <v>101.68049111361</v>
      </c>
      <c r="X132" s="117">
        <v>43.8601211464611</v>
      </c>
      <c r="Y132" s="118">
        <v>46.0787116300275</v>
      </c>
      <c r="Z132" s="116">
        <v>125.4067619558</v>
      </c>
      <c r="AA132" s="117">
        <v>6.269168500665</v>
      </c>
      <c r="AB132" s="117">
        <v>95.0009326427912</v>
      </c>
      <c r="AC132" s="118">
        <v>2.73680361561325</v>
      </c>
      <c r="AD132" s="116">
        <v>0</v>
      </c>
      <c r="AE132" s="117">
        <v>0</v>
      </c>
      <c r="AF132" s="117">
        <v>0</v>
      </c>
      <c r="AG132" s="118">
        <v>0</v>
      </c>
      <c r="AH132" s="116">
        <v>0</v>
      </c>
      <c r="AI132" s="117">
        <v>0</v>
      </c>
      <c r="AJ132" s="117">
        <v>0</v>
      </c>
      <c r="AK132" s="118">
        <v>0</v>
      </c>
      <c r="AL132" s="116">
        <v>85.618160929953</v>
      </c>
      <c r="AM132" s="117">
        <v>85.618160929953</v>
      </c>
      <c r="AN132" s="117">
        <v>0</v>
      </c>
      <c r="AO132" s="118">
        <v>191.462715629185</v>
      </c>
      <c r="AP132" s="116">
        <v>1410.69586835712</v>
      </c>
      <c r="AQ132" s="117">
        <v>141.069586835712</v>
      </c>
      <c r="AR132" s="117">
        <v>90</v>
      </c>
    </row>
    <row r="133" spans="1:44" ht="15">
      <c r="A133" s="99" t="s">
        <v>107</v>
      </c>
      <c r="B133" s="226" t="s">
        <v>425</v>
      </c>
      <c r="C133" s="101" t="s">
        <v>125</v>
      </c>
      <c r="D133" s="103" t="s">
        <v>58</v>
      </c>
      <c r="E133" s="104">
        <v>2402</v>
      </c>
      <c r="F133" s="113"/>
      <c r="G133" s="114"/>
      <c r="H133" s="114"/>
      <c r="I133" s="115"/>
      <c r="J133" s="113">
        <v>0</v>
      </c>
      <c r="K133" s="114">
        <v>0</v>
      </c>
      <c r="L133" s="114">
        <v>0</v>
      </c>
      <c r="M133" s="115">
        <v>0</v>
      </c>
      <c r="N133" s="113">
        <v>201.5641160105</v>
      </c>
      <c r="O133" s="114">
        <v>20.15140566469</v>
      </c>
      <c r="P133" s="114">
        <v>90.0024835454143</v>
      </c>
      <c r="Q133" s="115">
        <v>4.14</v>
      </c>
      <c r="R133" s="113">
        <v>0</v>
      </c>
      <c r="S133" s="114">
        <v>0</v>
      </c>
      <c r="T133" s="114">
        <v>0</v>
      </c>
      <c r="U133" s="115">
        <v>0</v>
      </c>
      <c r="V133" s="113">
        <v>20.1607198025769</v>
      </c>
      <c r="W133" s="114">
        <v>11.2490924660069</v>
      </c>
      <c r="X133" s="114">
        <v>44.2029224345003</v>
      </c>
      <c r="Y133" s="115">
        <v>3.53417574000765</v>
      </c>
      <c r="Z133" s="113">
        <v>69.22312563799</v>
      </c>
      <c r="AA133" s="114">
        <v>3.460506211989</v>
      </c>
      <c r="AB133" s="114">
        <v>95.0009390935537</v>
      </c>
      <c r="AC133" s="115">
        <v>0.874542513559508</v>
      </c>
      <c r="AD133" s="113">
        <v>0</v>
      </c>
      <c r="AE133" s="114">
        <v>0</v>
      </c>
      <c r="AF133" s="114">
        <v>0</v>
      </c>
      <c r="AG133" s="115">
        <v>0</v>
      </c>
      <c r="AH133" s="113">
        <v>0</v>
      </c>
      <c r="AI133" s="114">
        <v>0</v>
      </c>
      <c r="AJ133" s="114">
        <v>0</v>
      </c>
      <c r="AK133" s="115">
        <v>0</v>
      </c>
      <c r="AL133" s="113">
        <v>76.10415205481</v>
      </c>
      <c r="AM133" s="114">
        <v>76.10415205481</v>
      </c>
      <c r="AN133" s="114">
        <v>0</v>
      </c>
      <c r="AO133" s="115">
        <v>126.521318040421</v>
      </c>
      <c r="AP133" s="113">
        <v>358.3720630905</v>
      </c>
      <c r="AQ133" s="114">
        <v>35.83720630905</v>
      </c>
      <c r="AR133" s="114">
        <v>90</v>
      </c>
    </row>
    <row r="134" spans="1:44" ht="15">
      <c r="A134" s="99" t="s">
        <v>107</v>
      </c>
      <c r="B134" s="226" t="s">
        <v>425</v>
      </c>
      <c r="C134" s="101" t="s">
        <v>125</v>
      </c>
      <c r="D134" s="103" t="s">
        <v>58</v>
      </c>
      <c r="E134" s="104">
        <v>2403</v>
      </c>
      <c r="F134" s="113"/>
      <c r="G134" s="114"/>
      <c r="H134" s="114"/>
      <c r="I134" s="115"/>
      <c r="J134" s="113">
        <v>0</v>
      </c>
      <c r="K134" s="114">
        <v>0</v>
      </c>
      <c r="L134" s="114">
        <v>0</v>
      </c>
      <c r="M134" s="115">
        <v>0</v>
      </c>
      <c r="N134" s="113">
        <v>67.28390494933</v>
      </c>
      <c r="O134" s="114">
        <v>6.726715293376</v>
      </c>
      <c r="P134" s="114">
        <v>90.0024897507929</v>
      </c>
      <c r="Q134" s="115">
        <v>1.38</v>
      </c>
      <c r="R134" s="113">
        <v>0</v>
      </c>
      <c r="S134" s="114">
        <v>0</v>
      </c>
      <c r="T134" s="114">
        <v>0</v>
      </c>
      <c r="U134" s="115">
        <v>0</v>
      </c>
      <c r="V134" s="113">
        <v>0</v>
      </c>
      <c r="W134" s="114">
        <v>0</v>
      </c>
      <c r="X134" s="114">
        <v>0</v>
      </c>
      <c r="Y134" s="115">
        <v>0</v>
      </c>
      <c r="Z134" s="113">
        <v>216.68038926</v>
      </c>
      <c r="AA134" s="114">
        <v>10.83197986995</v>
      </c>
      <c r="AB134" s="114">
        <v>95.0009412910217</v>
      </c>
      <c r="AC134" s="115">
        <v>2.73370977653459</v>
      </c>
      <c r="AD134" s="113">
        <v>0</v>
      </c>
      <c r="AE134" s="114">
        <v>0</v>
      </c>
      <c r="AF134" s="114">
        <v>0</v>
      </c>
      <c r="AG134" s="115">
        <v>0</v>
      </c>
      <c r="AH134" s="113">
        <v>0</v>
      </c>
      <c r="AI134" s="114">
        <v>0</v>
      </c>
      <c r="AJ134" s="114">
        <v>0</v>
      </c>
      <c r="AK134" s="115">
        <v>0</v>
      </c>
      <c r="AL134" s="113">
        <v>120.2562497403</v>
      </c>
      <c r="AM134" s="114">
        <v>120.2562497403</v>
      </c>
      <c r="AN134" s="114">
        <v>0</v>
      </c>
      <c r="AO134" s="115">
        <v>199.452148498653</v>
      </c>
      <c r="AP134" s="113">
        <v>43.51247455074</v>
      </c>
      <c r="AQ134" s="114">
        <v>4.351247455074</v>
      </c>
      <c r="AR134" s="114">
        <v>90</v>
      </c>
    </row>
    <row r="135" spans="1:44" ht="15">
      <c r="A135" s="99" t="s">
        <v>107</v>
      </c>
      <c r="B135" s="226" t="s">
        <v>426</v>
      </c>
      <c r="C135" s="101" t="s">
        <v>166</v>
      </c>
      <c r="D135" s="103" t="s">
        <v>58</v>
      </c>
      <c r="E135" s="104">
        <v>2404</v>
      </c>
      <c r="F135" s="113"/>
      <c r="G135" s="114"/>
      <c r="H135" s="114"/>
      <c r="I135" s="115"/>
      <c r="J135" s="113">
        <v>0</v>
      </c>
      <c r="K135" s="114">
        <v>0</v>
      </c>
      <c r="L135" s="114">
        <v>0</v>
      </c>
      <c r="M135" s="115">
        <v>0</v>
      </c>
      <c r="N135" s="113">
        <v>0</v>
      </c>
      <c r="O135" s="114">
        <v>0</v>
      </c>
      <c r="P135" s="114">
        <v>0</v>
      </c>
      <c r="Q135" s="115">
        <v>0</v>
      </c>
      <c r="R135" s="113">
        <v>0</v>
      </c>
      <c r="S135" s="114">
        <v>0</v>
      </c>
      <c r="T135" s="114">
        <v>0</v>
      </c>
      <c r="U135" s="115">
        <v>0</v>
      </c>
      <c r="V135" s="113">
        <v>0</v>
      </c>
      <c r="W135" s="114">
        <v>0</v>
      </c>
      <c r="X135" s="114">
        <v>0</v>
      </c>
      <c r="Y135" s="115">
        <v>0</v>
      </c>
      <c r="Z135" s="113">
        <v>0</v>
      </c>
      <c r="AA135" s="114">
        <v>0</v>
      </c>
      <c r="AB135" s="114">
        <v>0</v>
      </c>
      <c r="AC135" s="115">
        <v>0</v>
      </c>
      <c r="AD135" s="113">
        <v>0</v>
      </c>
      <c r="AE135" s="114">
        <v>0</v>
      </c>
      <c r="AF135" s="114">
        <v>0</v>
      </c>
      <c r="AG135" s="115">
        <v>0</v>
      </c>
      <c r="AH135" s="113">
        <v>0</v>
      </c>
      <c r="AI135" s="114">
        <v>0</v>
      </c>
      <c r="AJ135" s="114">
        <v>0</v>
      </c>
      <c r="AK135" s="115">
        <v>0</v>
      </c>
      <c r="AL135" s="113">
        <v>41.10567782</v>
      </c>
      <c r="AM135" s="114">
        <v>41.10567782</v>
      </c>
      <c r="AN135" s="114">
        <v>0</v>
      </c>
      <c r="AO135" s="115">
        <v>68.1760260808575</v>
      </c>
      <c r="AP135" s="113">
        <v>15.37475660794</v>
      </c>
      <c r="AQ135" s="114">
        <v>1.537475660794</v>
      </c>
      <c r="AR135" s="114">
        <v>90</v>
      </c>
    </row>
    <row r="136" spans="1:44" ht="15">
      <c r="A136" s="99" t="s">
        <v>107</v>
      </c>
      <c r="B136" s="226" t="s">
        <v>373</v>
      </c>
      <c r="C136" s="101" t="s">
        <v>107</v>
      </c>
      <c r="D136" s="103" t="s">
        <v>58</v>
      </c>
      <c r="E136" s="104">
        <v>2405</v>
      </c>
      <c r="F136" s="113"/>
      <c r="G136" s="114"/>
      <c r="H136" s="114"/>
      <c r="I136" s="115"/>
      <c r="J136" s="113">
        <v>0</v>
      </c>
      <c r="K136" s="114">
        <v>0</v>
      </c>
      <c r="L136" s="114">
        <v>0</v>
      </c>
      <c r="M136" s="115">
        <v>0</v>
      </c>
      <c r="N136" s="113">
        <v>78.17454088619</v>
      </c>
      <c r="O136" s="114">
        <v>7.815533860809</v>
      </c>
      <c r="P136" s="114">
        <v>90.0024563339781</v>
      </c>
      <c r="Q136" s="115">
        <v>2.76</v>
      </c>
      <c r="R136" s="113">
        <v>0</v>
      </c>
      <c r="S136" s="114">
        <v>0</v>
      </c>
      <c r="T136" s="114">
        <v>0</v>
      </c>
      <c r="U136" s="115">
        <v>0</v>
      </c>
      <c r="V136" s="113">
        <v>71.247616444673</v>
      </c>
      <c r="W136" s="114">
        <v>40.700136280343</v>
      </c>
      <c r="X136" s="114">
        <v>42.8750906888956</v>
      </c>
      <c r="Y136" s="115">
        <v>18.4216151060744</v>
      </c>
      <c r="Z136" s="113">
        <v>88.36722974538</v>
      </c>
      <c r="AA136" s="114">
        <v>4.417537240262</v>
      </c>
      <c r="AB136" s="114">
        <v>95.0009327518916</v>
      </c>
      <c r="AC136" s="115">
        <v>1.92710168648432</v>
      </c>
      <c r="AD136" s="113">
        <v>0</v>
      </c>
      <c r="AE136" s="114">
        <v>0</v>
      </c>
      <c r="AF136" s="114">
        <v>0</v>
      </c>
      <c r="AG136" s="115">
        <v>0</v>
      </c>
      <c r="AH136" s="113">
        <v>0</v>
      </c>
      <c r="AI136" s="114">
        <v>0</v>
      </c>
      <c r="AJ136" s="114">
        <v>0</v>
      </c>
      <c r="AK136" s="115">
        <v>0</v>
      </c>
      <c r="AL136" s="113">
        <v>105.5942639118</v>
      </c>
      <c r="AM136" s="114">
        <v>105.5942639118</v>
      </c>
      <c r="AN136" s="114">
        <v>0</v>
      </c>
      <c r="AO136" s="115">
        <v>238.982474241102</v>
      </c>
      <c r="AP136" s="113">
        <v>4741.22440394</v>
      </c>
      <c r="AQ136" s="114">
        <v>474.122440394</v>
      </c>
      <c r="AR136" s="114">
        <v>90</v>
      </c>
    </row>
    <row r="137" spans="1:44" ht="15">
      <c r="A137" s="99" t="s">
        <v>107</v>
      </c>
      <c r="B137" s="226" t="s">
        <v>427</v>
      </c>
      <c r="C137" s="101" t="s">
        <v>167</v>
      </c>
      <c r="D137" s="103" t="s">
        <v>58</v>
      </c>
      <c r="E137" s="104">
        <v>2406</v>
      </c>
      <c r="F137" s="113"/>
      <c r="G137" s="114"/>
      <c r="H137" s="114"/>
      <c r="I137" s="115"/>
      <c r="J137" s="113">
        <v>0</v>
      </c>
      <c r="K137" s="114">
        <v>0</v>
      </c>
      <c r="L137" s="114">
        <v>0</v>
      </c>
      <c r="M137" s="115">
        <v>0</v>
      </c>
      <c r="N137" s="113">
        <v>0</v>
      </c>
      <c r="O137" s="114">
        <v>0</v>
      </c>
      <c r="P137" s="114">
        <v>0</v>
      </c>
      <c r="Q137" s="115">
        <v>0</v>
      </c>
      <c r="R137" s="113">
        <v>0</v>
      </c>
      <c r="S137" s="114">
        <v>0</v>
      </c>
      <c r="T137" s="114">
        <v>0</v>
      </c>
      <c r="U137" s="115">
        <v>0</v>
      </c>
      <c r="V137" s="113">
        <v>4.1375267604631</v>
      </c>
      <c r="W137" s="114">
        <v>2.8718163202391</v>
      </c>
      <c r="X137" s="114">
        <v>30.5909910316165</v>
      </c>
      <c r="Y137" s="115">
        <v>1.76408056467042</v>
      </c>
      <c r="Z137" s="113">
        <v>26.96764183872</v>
      </c>
      <c r="AA137" s="114">
        <v>1.34813075972</v>
      </c>
      <c r="AB137" s="114">
        <v>95.0009319769875</v>
      </c>
      <c r="AC137" s="115">
        <v>0.588157854172709</v>
      </c>
      <c r="AD137" s="113">
        <v>0</v>
      </c>
      <c r="AE137" s="114">
        <v>0</v>
      </c>
      <c r="AF137" s="114">
        <v>0</v>
      </c>
      <c r="AG137" s="115">
        <v>0</v>
      </c>
      <c r="AH137" s="113">
        <v>0</v>
      </c>
      <c r="AI137" s="114">
        <v>0</v>
      </c>
      <c r="AJ137" s="114">
        <v>0</v>
      </c>
      <c r="AK137" s="115">
        <v>0</v>
      </c>
      <c r="AL137" s="113">
        <v>22.98143403438</v>
      </c>
      <c r="AM137" s="114">
        <v>22.98143403438</v>
      </c>
      <c r="AN137" s="114">
        <v>0</v>
      </c>
      <c r="AO137" s="115">
        <v>52.0447189220955</v>
      </c>
      <c r="AP137" s="113">
        <v>731.3472435025</v>
      </c>
      <c r="AQ137" s="114">
        <v>73.13472435025</v>
      </c>
      <c r="AR137" s="114">
        <v>90</v>
      </c>
    </row>
    <row r="138" spans="1:44" ht="15">
      <c r="A138" s="99" t="s">
        <v>107</v>
      </c>
      <c r="B138" s="226" t="s">
        <v>428</v>
      </c>
      <c r="C138" s="101" t="s">
        <v>168</v>
      </c>
      <c r="D138" s="103" t="s">
        <v>58</v>
      </c>
      <c r="E138" s="104">
        <v>2407</v>
      </c>
      <c r="F138" s="113"/>
      <c r="G138" s="114"/>
      <c r="H138" s="114"/>
      <c r="I138" s="115"/>
      <c r="J138" s="113">
        <v>0</v>
      </c>
      <c r="K138" s="114">
        <v>0</v>
      </c>
      <c r="L138" s="114">
        <v>0</v>
      </c>
      <c r="M138" s="115">
        <v>0</v>
      </c>
      <c r="N138" s="113">
        <v>78.19344279915</v>
      </c>
      <c r="O138" s="114">
        <v>7.817422511398</v>
      </c>
      <c r="P138" s="114">
        <v>90.0024577105806</v>
      </c>
      <c r="Q138" s="115">
        <v>2.76</v>
      </c>
      <c r="R138" s="113">
        <v>0</v>
      </c>
      <c r="S138" s="114">
        <v>0</v>
      </c>
      <c r="T138" s="114">
        <v>0</v>
      </c>
      <c r="U138" s="115">
        <v>0</v>
      </c>
      <c r="V138" s="113">
        <v>0.5975870973426</v>
      </c>
      <c r="W138" s="114">
        <v>0.3165663054226</v>
      </c>
      <c r="X138" s="114">
        <v>47.0259135730451</v>
      </c>
      <c r="Y138" s="115">
        <v>0.086997306888743</v>
      </c>
      <c r="Z138" s="113">
        <v>0</v>
      </c>
      <c r="AA138" s="114">
        <v>0</v>
      </c>
      <c r="AB138" s="114">
        <v>0</v>
      </c>
      <c r="AC138" s="115">
        <v>0.0464390524929327</v>
      </c>
      <c r="AD138" s="113">
        <v>0</v>
      </c>
      <c r="AE138" s="114">
        <v>0</v>
      </c>
      <c r="AF138" s="114">
        <v>0</v>
      </c>
      <c r="AG138" s="115">
        <v>0</v>
      </c>
      <c r="AH138" s="113">
        <v>0</v>
      </c>
      <c r="AI138" s="114">
        <v>0</v>
      </c>
      <c r="AJ138" s="114">
        <v>0</v>
      </c>
      <c r="AK138" s="115">
        <v>0</v>
      </c>
      <c r="AL138" s="113">
        <v>66.32680200077</v>
      </c>
      <c r="AM138" s="114">
        <v>66.32680200077</v>
      </c>
      <c r="AN138" s="114">
        <v>0</v>
      </c>
      <c r="AO138" s="115">
        <v>150.038849185804</v>
      </c>
      <c r="AP138" s="113">
        <v>254.4797286679</v>
      </c>
      <c r="AQ138" s="114">
        <v>25.44797286679</v>
      </c>
      <c r="AR138" s="114">
        <v>90</v>
      </c>
    </row>
    <row r="139" spans="1:44" ht="15">
      <c r="A139" s="99" t="s">
        <v>107</v>
      </c>
      <c r="B139" s="226" t="s">
        <v>429</v>
      </c>
      <c r="C139" s="101" t="s">
        <v>169</v>
      </c>
      <c r="D139" s="103" t="s">
        <v>58</v>
      </c>
      <c r="E139" s="104">
        <v>2408</v>
      </c>
      <c r="F139" s="113"/>
      <c r="G139" s="114"/>
      <c r="H139" s="114"/>
      <c r="I139" s="115"/>
      <c r="J139" s="113">
        <v>0</v>
      </c>
      <c r="K139" s="114">
        <v>0</v>
      </c>
      <c r="L139" s="114">
        <v>0</v>
      </c>
      <c r="M139" s="115">
        <v>0</v>
      </c>
      <c r="N139" s="113">
        <v>78.26048622611</v>
      </c>
      <c r="O139" s="114">
        <v>7.82412266651</v>
      </c>
      <c r="P139" s="114">
        <v>90.0024609559611</v>
      </c>
      <c r="Q139" s="115">
        <v>2.76</v>
      </c>
      <c r="R139" s="113">
        <v>0</v>
      </c>
      <c r="S139" s="114">
        <v>0</v>
      </c>
      <c r="T139" s="114">
        <v>0</v>
      </c>
      <c r="U139" s="115">
        <v>0</v>
      </c>
      <c r="V139" s="113">
        <v>0</v>
      </c>
      <c r="W139" s="114">
        <v>0</v>
      </c>
      <c r="X139" s="114">
        <v>0</v>
      </c>
      <c r="Y139" s="115">
        <v>0</v>
      </c>
      <c r="Z139" s="113">
        <v>80.93625880102</v>
      </c>
      <c r="AA139" s="114">
        <v>4.046056744498</v>
      </c>
      <c r="AB139" s="114">
        <v>95.0009343099918</v>
      </c>
      <c r="AC139" s="115">
        <v>1.7629547079668</v>
      </c>
      <c r="AD139" s="113">
        <v>0</v>
      </c>
      <c r="AE139" s="114">
        <v>0</v>
      </c>
      <c r="AF139" s="114">
        <v>0</v>
      </c>
      <c r="AG139" s="115">
        <v>0</v>
      </c>
      <c r="AH139" s="113">
        <v>0</v>
      </c>
      <c r="AI139" s="114">
        <v>0</v>
      </c>
      <c r="AJ139" s="114">
        <v>0</v>
      </c>
      <c r="AK139" s="115">
        <v>0</v>
      </c>
      <c r="AL139" s="113">
        <v>60.85744004212</v>
      </c>
      <c r="AM139" s="114">
        <v>60.85744004212</v>
      </c>
      <c r="AN139" s="114">
        <v>0</v>
      </c>
      <c r="AO139" s="115">
        <v>137.442338016782</v>
      </c>
      <c r="AP139" s="113">
        <v>18.06639301239</v>
      </c>
      <c r="AQ139" s="114">
        <v>1.806639301239</v>
      </c>
      <c r="AR139" s="114">
        <v>90</v>
      </c>
    </row>
    <row r="140" spans="1:44" ht="15">
      <c r="A140" s="99" t="s">
        <v>107</v>
      </c>
      <c r="B140" s="226" t="s">
        <v>428</v>
      </c>
      <c r="C140" s="101" t="s">
        <v>168</v>
      </c>
      <c r="D140" s="103" t="s">
        <v>58</v>
      </c>
      <c r="E140" s="104">
        <v>2409</v>
      </c>
      <c r="F140" s="113"/>
      <c r="G140" s="114"/>
      <c r="H140" s="114"/>
      <c r="I140" s="115"/>
      <c r="J140" s="113">
        <v>0</v>
      </c>
      <c r="K140" s="114">
        <v>0</v>
      </c>
      <c r="L140" s="114">
        <v>0</v>
      </c>
      <c r="M140" s="115">
        <v>0</v>
      </c>
      <c r="N140" s="113">
        <v>78.28514790264</v>
      </c>
      <c r="O140" s="114">
        <v>7.826586947444</v>
      </c>
      <c r="P140" s="114">
        <v>90.0024625907617</v>
      </c>
      <c r="Q140" s="115">
        <v>2.76</v>
      </c>
      <c r="R140" s="113">
        <v>0</v>
      </c>
      <c r="S140" s="114">
        <v>0</v>
      </c>
      <c r="T140" s="114">
        <v>0</v>
      </c>
      <c r="U140" s="115">
        <v>0</v>
      </c>
      <c r="V140" s="113">
        <v>0</v>
      </c>
      <c r="W140" s="114">
        <v>0</v>
      </c>
      <c r="X140" s="114">
        <v>0</v>
      </c>
      <c r="Y140" s="115">
        <v>0</v>
      </c>
      <c r="Z140" s="113">
        <v>92.18936012196</v>
      </c>
      <c r="AA140" s="114">
        <v>4.608606121964</v>
      </c>
      <c r="AB140" s="114">
        <v>95.0009349062981</v>
      </c>
      <c r="AC140" s="115">
        <v>2.00762866976348</v>
      </c>
      <c r="AD140" s="113">
        <v>0</v>
      </c>
      <c r="AE140" s="114">
        <v>0</v>
      </c>
      <c r="AF140" s="114">
        <v>0</v>
      </c>
      <c r="AG140" s="115">
        <v>0</v>
      </c>
      <c r="AH140" s="113">
        <v>0</v>
      </c>
      <c r="AI140" s="114">
        <v>0</v>
      </c>
      <c r="AJ140" s="114">
        <v>0</v>
      </c>
      <c r="AK140" s="115">
        <v>0</v>
      </c>
      <c r="AL140" s="113">
        <v>87.51256863774</v>
      </c>
      <c r="AM140" s="114">
        <v>87.51256863774</v>
      </c>
      <c r="AN140" s="114">
        <v>0</v>
      </c>
      <c r="AO140" s="115">
        <v>197.537851641231</v>
      </c>
      <c r="AP140" s="113">
        <v>24.36403872199</v>
      </c>
      <c r="AQ140" s="114">
        <v>2.436403872199</v>
      </c>
      <c r="AR140" s="114">
        <v>90</v>
      </c>
    </row>
    <row r="141" spans="1:44" ht="15">
      <c r="A141" s="99" t="s">
        <v>107</v>
      </c>
      <c r="B141" s="226" t="s">
        <v>427</v>
      </c>
      <c r="C141" s="101" t="s">
        <v>167</v>
      </c>
      <c r="D141" s="103" t="s">
        <v>58</v>
      </c>
      <c r="E141" s="104">
        <v>2410</v>
      </c>
      <c r="F141" s="113"/>
      <c r="G141" s="114"/>
      <c r="H141" s="114"/>
      <c r="I141" s="115"/>
      <c r="J141" s="113">
        <v>0</v>
      </c>
      <c r="K141" s="114">
        <v>0</v>
      </c>
      <c r="L141" s="114">
        <v>0</v>
      </c>
      <c r="M141" s="115">
        <v>0</v>
      </c>
      <c r="N141" s="113">
        <v>117.2874687617</v>
      </c>
      <c r="O141" s="114">
        <v>11.72586419221</v>
      </c>
      <c r="P141" s="114">
        <v>90.0024577936505</v>
      </c>
      <c r="Q141" s="115">
        <v>4.14</v>
      </c>
      <c r="R141" s="113">
        <v>0</v>
      </c>
      <c r="S141" s="114">
        <v>0</v>
      </c>
      <c r="T141" s="114">
        <v>0</v>
      </c>
      <c r="U141" s="115">
        <v>0</v>
      </c>
      <c r="V141" s="113">
        <v>2.7813801068154</v>
      </c>
      <c r="W141" s="114">
        <v>2.7813801068154</v>
      </c>
      <c r="X141" s="114">
        <v>0</v>
      </c>
      <c r="Y141" s="115">
        <v>2.36178586511155</v>
      </c>
      <c r="Z141" s="113">
        <v>61.59684843998</v>
      </c>
      <c r="AA141" s="114">
        <v>3.079267645652</v>
      </c>
      <c r="AB141" s="114">
        <v>95.0009331262257</v>
      </c>
      <c r="AC141" s="115">
        <v>1.34290592554221</v>
      </c>
      <c r="AD141" s="113">
        <v>0</v>
      </c>
      <c r="AE141" s="114">
        <v>0</v>
      </c>
      <c r="AF141" s="114">
        <v>0</v>
      </c>
      <c r="AG141" s="115">
        <v>0</v>
      </c>
      <c r="AH141" s="113">
        <v>0</v>
      </c>
      <c r="AI141" s="114">
        <v>0</v>
      </c>
      <c r="AJ141" s="114">
        <v>0</v>
      </c>
      <c r="AK141" s="115">
        <v>0</v>
      </c>
      <c r="AL141" s="113">
        <v>89.30140877548</v>
      </c>
      <c r="AM141" s="114">
        <v>89.30140877548</v>
      </c>
      <c r="AN141" s="114">
        <v>0</v>
      </c>
      <c r="AO141" s="115">
        <v>202.005674332163</v>
      </c>
      <c r="AP141" s="113">
        <v>392.2073480299</v>
      </c>
      <c r="AQ141" s="114">
        <v>39.22073480299</v>
      </c>
      <c r="AR141" s="114">
        <v>90</v>
      </c>
    </row>
    <row r="142" spans="1:44" ht="15">
      <c r="A142" s="99" t="s">
        <v>107</v>
      </c>
      <c r="B142" s="226" t="s">
        <v>427</v>
      </c>
      <c r="C142" s="101" t="s">
        <v>167</v>
      </c>
      <c r="D142" s="103" t="s">
        <v>58</v>
      </c>
      <c r="E142" s="104">
        <v>2411</v>
      </c>
      <c r="F142" s="113"/>
      <c r="G142" s="114"/>
      <c r="H142" s="114"/>
      <c r="I142" s="115"/>
      <c r="J142" s="113">
        <v>0</v>
      </c>
      <c r="K142" s="114">
        <v>0</v>
      </c>
      <c r="L142" s="114">
        <v>0</v>
      </c>
      <c r="M142" s="115">
        <v>0</v>
      </c>
      <c r="N142" s="113">
        <v>117.3901201495</v>
      </c>
      <c r="O142" s="114">
        <v>11.73612311691</v>
      </c>
      <c r="P142" s="114">
        <v>90.0024609379702</v>
      </c>
      <c r="Q142" s="115">
        <v>4.14</v>
      </c>
      <c r="R142" s="113">
        <v>0</v>
      </c>
      <c r="S142" s="114">
        <v>0</v>
      </c>
      <c r="T142" s="114">
        <v>0</v>
      </c>
      <c r="U142" s="115">
        <v>0</v>
      </c>
      <c r="V142" s="113">
        <v>2.674898849128</v>
      </c>
      <c r="W142" s="114">
        <v>2.674898849128</v>
      </c>
      <c r="X142" s="114">
        <v>0</v>
      </c>
      <c r="Y142" s="115">
        <v>2.29293963399484</v>
      </c>
      <c r="Z142" s="113">
        <v>199.3171310969</v>
      </c>
      <c r="AA142" s="114">
        <v>9.963994357873</v>
      </c>
      <c r="AB142" s="114">
        <v>95.0009342884687</v>
      </c>
      <c r="AC142" s="115">
        <v>4.3414711235101</v>
      </c>
      <c r="AD142" s="113">
        <v>0</v>
      </c>
      <c r="AE142" s="114">
        <v>0</v>
      </c>
      <c r="AF142" s="114">
        <v>0</v>
      </c>
      <c r="AG142" s="115">
        <v>0</v>
      </c>
      <c r="AH142" s="113">
        <v>0</v>
      </c>
      <c r="AI142" s="114">
        <v>0</v>
      </c>
      <c r="AJ142" s="114">
        <v>0</v>
      </c>
      <c r="AK142" s="115">
        <v>0</v>
      </c>
      <c r="AL142" s="113">
        <v>202.807488106982</v>
      </c>
      <c r="AM142" s="114">
        <v>202.807488106982</v>
      </c>
      <c r="AN142" s="114">
        <v>0</v>
      </c>
      <c r="AO142" s="115">
        <v>456.953315607885</v>
      </c>
      <c r="AP142" s="113">
        <v>233.6573000856</v>
      </c>
      <c r="AQ142" s="114">
        <v>23.36573000856</v>
      </c>
      <c r="AR142" s="114">
        <v>90</v>
      </c>
    </row>
    <row r="143" spans="1:44" ht="15">
      <c r="A143" s="99" t="s">
        <v>107</v>
      </c>
      <c r="B143" s="226" t="s">
        <v>430</v>
      </c>
      <c r="C143" s="101" t="s">
        <v>170</v>
      </c>
      <c r="D143" s="103" t="s">
        <v>58</v>
      </c>
      <c r="E143" s="104">
        <v>2412</v>
      </c>
      <c r="F143" s="113"/>
      <c r="G143" s="114"/>
      <c r="H143" s="114"/>
      <c r="I143" s="115"/>
      <c r="J143" s="113">
        <v>0</v>
      </c>
      <c r="K143" s="114">
        <v>0</v>
      </c>
      <c r="L143" s="114">
        <v>0</v>
      </c>
      <c r="M143" s="115">
        <v>0</v>
      </c>
      <c r="N143" s="113">
        <v>39.12788803332</v>
      </c>
      <c r="O143" s="114">
        <v>3.911825713658</v>
      </c>
      <c r="P143" s="114">
        <v>90.0024613893629</v>
      </c>
      <c r="Q143" s="115">
        <v>1.38</v>
      </c>
      <c r="R143" s="113">
        <v>0</v>
      </c>
      <c r="S143" s="114">
        <v>0</v>
      </c>
      <c r="T143" s="114">
        <v>0</v>
      </c>
      <c r="U143" s="115">
        <v>0</v>
      </c>
      <c r="V143" s="113">
        <v>0</v>
      </c>
      <c r="W143" s="114">
        <v>0</v>
      </c>
      <c r="X143" s="114">
        <v>0</v>
      </c>
      <c r="Y143" s="115">
        <v>0</v>
      </c>
      <c r="Z143" s="113">
        <v>32.29236558184</v>
      </c>
      <c r="AA143" s="114">
        <v>1.614316584269</v>
      </c>
      <c r="AB143" s="114">
        <v>95.0009342605212</v>
      </c>
      <c r="AC143" s="115">
        <v>0.7034232535476</v>
      </c>
      <c r="AD143" s="113">
        <v>0</v>
      </c>
      <c r="AE143" s="114">
        <v>0</v>
      </c>
      <c r="AF143" s="114">
        <v>0</v>
      </c>
      <c r="AG143" s="115">
        <v>0</v>
      </c>
      <c r="AH143" s="113">
        <v>0</v>
      </c>
      <c r="AI143" s="114">
        <v>0</v>
      </c>
      <c r="AJ143" s="114">
        <v>0</v>
      </c>
      <c r="AK143" s="115">
        <v>0</v>
      </c>
      <c r="AL143" s="113">
        <v>32.99573738133</v>
      </c>
      <c r="AM143" s="114">
        <v>32.99573738133</v>
      </c>
      <c r="AN143" s="114">
        <v>0</v>
      </c>
      <c r="AO143" s="115">
        <v>74.5236168177661</v>
      </c>
      <c r="AP143" s="113">
        <v>9.508759681516</v>
      </c>
      <c r="AQ143" s="114">
        <v>0.9508759681516</v>
      </c>
      <c r="AR143" s="114">
        <v>90</v>
      </c>
    </row>
    <row r="144" spans="1:44" ht="15">
      <c r="A144" s="99" t="s">
        <v>107</v>
      </c>
      <c r="B144" s="226" t="s">
        <v>373</v>
      </c>
      <c r="C144" s="101" t="s">
        <v>107</v>
      </c>
      <c r="D144" s="103" t="s">
        <v>58</v>
      </c>
      <c r="E144" s="104">
        <v>2413</v>
      </c>
      <c r="F144" s="113"/>
      <c r="G144" s="114"/>
      <c r="H144" s="114"/>
      <c r="I144" s="115"/>
      <c r="J144" s="113">
        <v>0</v>
      </c>
      <c r="K144" s="114">
        <v>0</v>
      </c>
      <c r="L144" s="114">
        <v>0</v>
      </c>
      <c r="M144" s="115">
        <v>0</v>
      </c>
      <c r="N144" s="113">
        <v>39.08642642842</v>
      </c>
      <c r="O144" s="114">
        <v>3.907682524128</v>
      </c>
      <c r="P144" s="114">
        <v>90.0024563993226</v>
      </c>
      <c r="Q144" s="115">
        <v>1.38</v>
      </c>
      <c r="R144" s="113">
        <v>0</v>
      </c>
      <c r="S144" s="114">
        <v>0</v>
      </c>
      <c r="T144" s="114">
        <v>0</v>
      </c>
      <c r="U144" s="115">
        <v>0</v>
      </c>
      <c r="V144" s="113">
        <v>15.0735741268132</v>
      </c>
      <c r="W144" s="114">
        <v>9.2414190506022</v>
      </c>
      <c r="X144" s="114">
        <v>38.6912554855629</v>
      </c>
      <c r="Y144" s="115">
        <v>4.72059325687959</v>
      </c>
      <c r="Z144" s="113">
        <v>46.1576358067</v>
      </c>
      <c r="AA144" s="114">
        <v>2.30745135798</v>
      </c>
      <c r="AB144" s="114">
        <v>95.0009325268668</v>
      </c>
      <c r="AC144" s="115">
        <v>1.0064135704189</v>
      </c>
      <c r="AD144" s="113">
        <v>0</v>
      </c>
      <c r="AE144" s="114">
        <v>0</v>
      </c>
      <c r="AF144" s="114">
        <v>0</v>
      </c>
      <c r="AG144" s="115">
        <v>0</v>
      </c>
      <c r="AH144" s="113">
        <v>0</v>
      </c>
      <c r="AI144" s="114">
        <v>0</v>
      </c>
      <c r="AJ144" s="114">
        <v>0</v>
      </c>
      <c r="AK144" s="115">
        <v>0</v>
      </c>
      <c r="AL144" s="113">
        <v>55.4040686006</v>
      </c>
      <c r="AM144" s="114">
        <v>55.4040686006</v>
      </c>
      <c r="AN144" s="114">
        <v>0</v>
      </c>
      <c r="AO144" s="115">
        <v>125.391145558284</v>
      </c>
      <c r="AP144" s="113">
        <v>3815.759477096</v>
      </c>
      <c r="AQ144" s="114">
        <v>381.5759477096</v>
      </c>
      <c r="AR144" s="114">
        <v>90</v>
      </c>
    </row>
    <row r="145" spans="1:44" ht="15">
      <c r="A145" s="99" t="s">
        <v>107</v>
      </c>
      <c r="B145" s="226" t="s">
        <v>431</v>
      </c>
      <c r="C145" s="101" t="s">
        <v>171</v>
      </c>
      <c r="D145" s="103" t="s">
        <v>58</v>
      </c>
      <c r="E145" s="104">
        <v>2414</v>
      </c>
      <c r="F145" s="113"/>
      <c r="G145" s="114"/>
      <c r="H145" s="114"/>
      <c r="I145" s="115"/>
      <c r="J145" s="113">
        <v>0</v>
      </c>
      <c r="K145" s="114">
        <v>0</v>
      </c>
      <c r="L145" s="114">
        <v>0</v>
      </c>
      <c r="M145" s="115">
        <v>0</v>
      </c>
      <c r="N145" s="113">
        <v>0</v>
      </c>
      <c r="O145" s="114">
        <v>0</v>
      </c>
      <c r="P145" s="114">
        <v>0</v>
      </c>
      <c r="Q145" s="115">
        <v>0</v>
      </c>
      <c r="R145" s="113">
        <v>0</v>
      </c>
      <c r="S145" s="114">
        <v>0</v>
      </c>
      <c r="T145" s="114">
        <v>0</v>
      </c>
      <c r="U145" s="115">
        <v>0</v>
      </c>
      <c r="V145" s="113">
        <v>0</v>
      </c>
      <c r="W145" s="114">
        <v>0</v>
      </c>
      <c r="X145" s="114">
        <v>0</v>
      </c>
      <c r="Y145" s="115">
        <v>0</v>
      </c>
      <c r="Z145" s="113">
        <v>1.714532314823</v>
      </c>
      <c r="AA145" s="114">
        <v>0.08571060898221</v>
      </c>
      <c r="AB145" s="114">
        <v>95.0009335933072</v>
      </c>
      <c r="AC145" s="115">
        <v>0.037358991382839</v>
      </c>
      <c r="AD145" s="113">
        <v>0</v>
      </c>
      <c r="AE145" s="114">
        <v>0</v>
      </c>
      <c r="AF145" s="114">
        <v>0</v>
      </c>
      <c r="AG145" s="115">
        <v>0</v>
      </c>
      <c r="AH145" s="113">
        <v>0</v>
      </c>
      <c r="AI145" s="114">
        <v>0</v>
      </c>
      <c r="AJ145" s="114">
        <v>0</v>
      </c>
      <c r="AK145" s="115">
        <v>0</v>
      </c>
      <c r="AL145" s="113">
        <v>46.17661779695</v>
      </c>
      <c r="AM145" s="114">
        <v>46.17661779695</v>
      </c>
      <c r="AN145" s="114">
        <v>0</v>
      </c>
      <c r="AO145" s="115">
        <v>104.363082930829</v>
      </c>
      <c r="AP145" s="113">
        <v>13.08999473092</v>
      </c>
      <c r="AQ145" s="114">
        <v>1.308999473092</v>
      </c>
      <c r="AR145" s="114">
        <v>90</v>
      </c>
    </row>
    <row r="146" spans="1:44" ht="15">
      <c r="A146" s="99" t="s">
        <v>107</v>
      </c>
      <c r="B146" s="226" t="s">
        <v>373</v>
      </c>
      <c r="C146" s="101" t="s">
        <v>107</v>
      </c>
      <c r="D146" s="103" t="s">
        <v>58</v>
      </c>
      <c r="E146" s="104">
        <v>2415</v>
      </c>
      <c r="F146" s="113"/>
      <c r="G146" s="114"/>
      <c r="H146" s="114"/>
      <c r="I146" s="115"/>
      <c r="J146" s="113">
        <v>0</v>
      </c>
      <c r="K146" s="114">
        <v>0</v>
      </c>
      <c r="L146" s="114">
        <v>0</v>
      </c>
      <c r="M146" s="115">
        <v>0</v>
      </c>
      <c r="N146" s="113">
        <v>78.19244474835</v>
      </c>
      <c r="O146" s="114">
        <v>7.817322694501</v>
      </c>
      <c r="P146" s="114">
        <v>90.0024577570636</v>
      </c>
      <c r="Q146" s="115">
        <v>2.76</v>
      </c>
      <c r="R146" s="113">
        <v>0</v>
      </c>
      <c r="S146" s="114">
        <v>0</v>
      </c>
      <c r="T146" s="114">
        <v>0</v>
      </c>
      <c r="U146" s="115">
        <v>0</v>
      </c>
      <c r="V146" s="113">
        <v>14.5336696499652</v>
      </c>
      <c r="W146" s="114">
        <v>8.8364971766082</v>
      </c>
      <c r="X146" s="114">
        <v>39.1998209025664</v>
      </c>
      <c r="Y146" s="115">
        <v>4.44847241842527</v>
      </c>
      <c r="Z146" s="113">
        <v>41.34768003695</v>
      </c>
      <c r="AA146" s="114">
        <v>2.066998172037</v>
      </c>
      <c r="AB146" s="114">
        <v>95.0009331353299</v>
      </c>
      <c r="AC146" s="115">
        <v>0.901451176599384</v>
      </c>
      <c r="AD146" s="113">
        <v>0</v>
      </c>
      <c r="AE146" s="114">
        <v>0</v>
      </c>
      <c r="AF146" s="114">
        <v>0</v>
      </c>
      <c r="AG146" s="115">
        <v>0</v>
      </c>
      <c r="AH146" s="113">
        <v>0</v>
      </c>
      <c r="AI146" s="114">
        <v>0</v>
      </c>
      <c r="AJ146" s="114">
        <v>0</v>
      </c>
      <c r="AK146" s="115">
        <v>0</v>
      </c>
      <c r="AL146" s="113">
        <v>15.55757423109</v>
      </c>
      <c r="AM146" s="114">
        <v>15.55757423109</v>
      </c>
      <c r="AN146" s="114">
        <v>0</v>
      </c>
      <c r="AO146" s="115">
        <v>35.1930295791506</v>
      </c>
      <c r="AP146" s="113">
        <v>3662.330595327</v>
      </c>
      <c r="AQ146" s="114">
        <v>366.2330595327</v>
      </c>
      <c r="AR146" s="114">
        <v>90</v>
      </c>
    </row>
    <row r="147" spans="1:44" ht="15">
      <c r="A147" s="99" t="s">
        <v>107</v>
      </c>
      <c r="B147" s="226" t="s">
        <v>432</v>
      </c>
      <c r="C147" s="101" t="s">
        <v>172</v>
      </c>
      <c r="D147" s="103" t="s">
        <v>58</v>
      </c>
      <c r="E147" s="104">
        <v>2416</v>
      </c>
      <c r="F147" s="113"/>
      <c r="G147" s="114"/>
      <c r="H147" s="114"/>
      <c r="I147" s="115"/>
      <c r="J147" s="113">
        <v>0</v>
      </c>
      <c r="K147" s="114">
        <v>0</v>
      </c>
      <c r="L147" s="114">
        <v>0</v>
      </c>
      <c r="M147" s="115">
        <v>0</v>
      </c>
      <c r="N147" s="113">
        <v>39.12743530929</v>
      </c>
      <c r="O147" s="114">
        <v>3.911780455146</v>
      </c>
      <c r="P147" s="114">
        <v>90.0024613823405</v>
      </c>
      <c r="Q147" s="115">
        <v>1.38</v>
      </c>
      <c r="R147" s="113">
        <v>0</v>
      </c>
      <c r="S147" s="114">
        <v>0</v>
      </c>
      <c r="T147" s="114">
        <v>0</v>
      </c>
      <c r="U147" s="115">
        <v>0</v>
      </c>
      <c r="V147" s="113">
        <v>0.04634844449798</v>
      </c>
      <c r="W147" s="114">
        <v>0.04634844449798</v>
      </c>
      <c r="X147" s="114">
        <v>0</v>
      </c>
      <c r="Y147" s="115">
        <v>0.133436359381676</v>
      </c>
      <c r="Z147" s="113">
        <v>26.53112817389</v>
      </c>
      <c r="AA147" s="114">
        <v>1.326308535414</v>
      </c>
      <c r="AB147" s="114">
        <v>95.0009342734273</v>
      </c>
      <c r="AC147" s="115">
        <v>0.577927367876087</v>
      </c>
      <c r="AD147" s="113">
        <v>0</v>
      </c>
      <c r="AE147" s="114">
        <v>0</v>
      </c>
      <c r="AF147" s="114">
        <v>0</v>
      </c>
      <c r="AG147" s="115">
        <v>0</v>
      </c>
      <c r="AH147" s="113">
        <v>0</v>
      </c>
      <c r="AI147" s="114">
        <v>0</v>
      </c>
      <c r="AJ147" s="114">
        <v>0</v>
      </c>
      <c r="AK147" s="115">
        <v>0</v>
      </c>
      <c r="AL147" s="113">
        <v>74.24818617425</v>
      </c>
      <c r="AM147" s="114">
        <v>74.24818617425</v>
      </c>
      <c r="AN147" s="114">
        <v>0</v>
      </c>
      <c r="AO147" s="115">
        <v>167.673248966673</v>
      </c>
      <c r="AP147" s="113">
        <v>20.36504389252</v>
      </c>
      <c r="AQ147" s="114">
        <v>2.036504389252</v>
      </c>
      <c r="AR147" s="114">
        <v>90</v>
      </c>
    </row>
    <row r="148" spans="1:44" ht="15">
      <c r="A148" s="99" t="s">
        <v>107</v>
      </c>
      <c r="B148" s="226" t="s">
        <v>373</v>
      </c>
      <c r="C148" s="101" t="s">
        <v>107</v>
      </c>
      <c r="D148" s="103" t="s">
        <v>58</v>
      </c>
      <c r="E148" s="104">
        <v>2417</v>
      </c>
      <c r="F148" s="113"/>
      <c r="G148" s="114"/>
      <c r="H148" s="114"/>
      <c r="I148" s="115"/>
      <c r="J148" s="113">
        <v>0</v>
      </c>
      <c r="K148" s="114">
        <v>0</v>
      </c>
      <c r="L148" s="114">
        <v>0</v>
      </c>
      <c r="M148" s="115">
        <v>0</v>
      </c>
      <c r="N148" s="113">
        <v>39.09550747278</v>
      </c>
      <c r="O148" s="114">
        <v>3.908589853407</v>
      </c>
      <c r="P148" s="114">
        <v>90.0024578114804</v>
      </c>
      <c r="Q148" s="115">
        <v>1.38</v>
      </c>
      <c r="R148" s="113">
        <v>0</v>
      </c>
      <c r="S148" s="114">
        <v>0</v>
      </c>
      <c r="T148" s="114">
        <v>0</v>
      </c>
      <c r="U148" s="115">
        <v>0</v>
      </c>
      <c r="V148" s="113">
        <v>9.039450628711</v>
      </c>
      <c r="W148" s="114">
        <v>5.647613721383</v>
      </c>
      <c r="X148" s="114">
        <v>37.5226000632703</v>
      </c>
      <c r="Y148" s="115">
        <v>2.99378961696408</v>
      </c>
      <c r="Z148" s="113">
        <v>34.03244137623</v>
      </c>
      <c r="AA148" s="114">
        <v>1.701304502381</v>
      </c>
      <c r="AB148" s="114">
        <v>95.000933128561</v>
      </c>
      <c r="AC148" s="115">
        <v>0.741958439130104</v>
      </c>
      <c r="AD148" s="113">
        <v>0</v>
      </c>
      <c r="AE148" s="114">
        <v>0</v>
      </c>
      <c r="AF148" s="114">
        <v>0</v>
      </c>
      <c r="AG148" s="115">
        <v>0</v>
      </c>
      <c r="AH148" s="113">
        <v>0</v>
      </c>
      <c r="AI148" s="114">
        <v>0</v>
      </c>
      <c r="AJ148" s="114">
        <v>0</v>
      </c>
      <c r="AK148" s="115">
        <v>0</v>
      </c>
      <c r="AL148" s="113">
        <v>7.482332166111</v>
      </c>
      <c r="AM148" s="114">
        <v>7.482332166111</v>
      </c>
      <c r="AN148" s="114">
        <v>0</v>
      </c>
      <c r="AO148" s="115">
        <v>16.9255191084583</v>
      </c>
      <c r="AP148" s="113">
        <v>1200.540237688</v>
      </c>
      <c r="AQ148" s="114">
        <v>120.0540237688</v>
      </c>
      <c r="AR148" s="114">
        <v>90</v>
      </c>
    </row>
    <row r="149" spans="1:44" ht="15">
      <c r="A149" s="99" t="s">
        <v>107</v>
      </c>
      <c r="B149" s="226" t="s">
        <v>374</v>
      </c>
      <c r="C149" s="101" t="s">
        <v>108</v>
      </c>
      <c r="D149" s="103" t="s">
        <v>58</v>
      </c>
      <c r="E149" s="104">
        <v>2418</v>
      </c>
      <c r="F149" s="113"/>
      <c r="G149" s="114"/>
      <c r="H149" s="114"/>
      <c r="I149" s="115"/>
      <c r="J149" s="113">
        <v>0</v>
      </c>
      <c r="K149" s="114">
        <v>0</v>
      </c>
      <c r="L149" s="114">
        <v>0</v>
      </c>
      <c r="M149" s="115">
        <v>0</v>
      </c>
      <c r="N149" s="113">
        <v>0</v>
      </c>
      <c r="O149" s="114">
        <v>0</v>
      </c>
      <c r="P149" s="114">
        <v>0</v>
      </c>
      <c r="Q149" s="115">
        <v>0</v>
      </c>
      <c r="R149" s="113">
        <v>0</v>
      </c>
      <c r="S149" s="114">
        <v>0</v>
      </c>
      <c r="T149" s="114">
        <v>0</v>
      </c>
      <c r="U149" s="115">
        <v>0</v>
      </c>
      <c r="V149" s="113">
        <v>0</v>
      </c>
      <c r="W149" s="114">
        <v>0</v>
      </c>
      <c r="X149" s="114">
        <v>0</v>
      </c>
      <c r="Y149" s="115">
        <v>0</v>
      </c>
      <c r="Z149" s="113">
        <v>0</v>
      </c>
      <c r="AA149" s="114">
        <v>0</v>
      </c>
      <c r="AB149" s="114">
        <v>0</v>
      </c>
      <c r="AC149" s="115">
        <v>0</v>
      </c>
      <c r="AD149" s="113">
        <v>0</v>
      </c>
      <c r="AE149" s="114">
        <v>0</v>
      </c>
      <c r="AF149" s="114">
        <v>0</v>
      </c>
      <c r="AG149" s="115">
        <v>0</v>
      </c>
      <c r="AH149" s="113">
        <v>0</v>
      </c>
      <c r="AI149" s="114">
        <v>0</v>
      </c>
      <c r="AJ149" s="114">
        <v>0</v>
      </c>
      <c r="AK149" s="115">
        <v>0</v>
      </c>
      <c r="AL149" s="113">
        <v>0</v>
      </c>
      <c r="AM149" s="114">
        <v>0</v>
      </c>
      <c r="AN149" s="114">
        <v>0</v>
      </c>
      <c r="AO149" s="115">
        <v>0</v>
      </c>
      <c r="AP149" s="113">
        <v>186.3568746751</v>
      </c>
      <c r="AQ149" s="114">
        <v>18.63568746751</v>
      </c>
      <c r="AR149" s="114">
        <v>90</v>
      </c>
    </row>
    <row r="150" spans="1:44" ht="15">
      <c r="A150" s="99" t="s">
        <v>107</v>
      </c>
      <c r="B150" s="226" t="s">
        <v>375</v>
      </c>
      <c r="C150" s="101" t="s">
        <v>109</v>
      </c>
      <c r="D150" s="103" t="s">
        <v>58</v>
      </c>
      <c r="E150" s="104">
        <v>2419</v>
      </c>
      <c r="F150" s="113"/>
      <c r="G150" s="114"/>
      <c r="H150" s="114"/>
      <c r="I150" s="115"/>
      <c r="J150" s="113">
        <v>0</v>
      </c>
      <c r="K150" s="114">
        <v>0</v>
      </c>
      <c r="L150" s="114">
        <v>0</v>
      </c>
      <c r="M150" s="115">
        <v>0</v>
      </c>
      <c r="N150" s="113">
        <v>0</v>
      </c>
      <c r="O150" s="114">
        <v>0</v>
      </c>
      <c r="P150" s="114">
        <v>0</v>
      </c>
      <c r="Q150" s="115">
        <v>0</v>
      </c>
      <c r="R150" s="113">
        <v>0</v>
      </c>
      <c r="S150" s="114">
        <v>0</v>
      </c>
      <c r="T150" s="114">
        <v>0</v>
      </c>
      <c r="U150" s="115">
        <v>0</v>
      </c>
      <c r="V150" s="113">
        <v>0</v>
      </c>
      <c r="W150" s="114">
        <v>0</v>
      </c>
      <c r="X150" s="114">
        <v>0</v>
      </c>
      <c r="Y150" s="115">
        <v>0</v>
      </c>
      <c r="Z150" s="113">
        <v>0</v>
      </c>
      <c r="AA150" s="114">
        <v>0</v>
      </c>
      <c r="AB150" s="114">
        <v>0</v>
      </c>
      <c r="AC150" s="115">
        <v>0</v>
      </c>
      <c r="AD150" s="113">
        <v>0</v>
      </c>
      <c r="AE150" s="114">
        <v>0</v>
      </c>
      <c r="AF150" s="114">
        <v>0</v>
      </c>
      <c r="AG150" s="115">
        <v>0</v>
      </c>
      <c r="AH150" s="113">
        <v>0</v>
      </c>
      <c r="AI150" s="114">
        <v>0</v>
      </c>
      <c r="AJ150" s="114">
        <v>0</v>
      </c>
      <c r="AK150" s="115">
        <v>0</v>
      </c>
      <c r="AL150" s="113">
        <v>0</v>
      </c>
      <c r="AM150" s="114">
        <v>0</v>
      </c>
      <c r="AN150" s="114">
        <v>0</v>
      </c>
      <c r="AO150" s="115">
        <v>0</v>
      </c>
      <c r="AP150" s="113">
        <v>31.36119637956</v>
      </c>
      <c r="AQ150" s="114">
        <v>3.136119637956</v>
      </c>
      <c r="AR150" s="114">
        <v>90</v>
      </c>
    </row>
    <row r="151" spans="1:44" ht="15">
      <c r="A151" s="99" t="s">
        <v>107</v>
      </c>
      <c r="B151" s="226" t="s">
        <v>373</v>
      </c>
      <c r="C151" s="101" t="s">
        <v>107</v>
      </c>
      <c r="D151" s="103" t="s">
        <v>58</v>
      </c>
      <c r="E151" s="104">
        <v>2420</v>
      </c>
      <c r="F151" s="113"/>
      <c r="G151" s="114"/>
      <c r="H151" s="114"/>
      <c r="I151" s="115"/>
      <c r="J151" s="113">
        <v>0</v>
      </c>
      <c r="K151" s="114">
        <v>0</v>
      </c>
      <c r="L151" s="114">
        <v>0</v>
      </c>
      <c r="M151" s="115">
        <v>0</v>
      </c>
      <c r="N151" s="113">
        <v>0</v>
      </c>
      <c r="O151" s="114">
        <v>0</v>
      </c>
      <c r="P151" s="114">
        <v>0</v>
      </c>
      <c r="Q151" s="115">
        <v>0</v>
      </c>
      <c r="R151" s="113">
        <v>0</v>
      </c>
      <c r="S151" s="114">
        <v>0</v>
      </c>
      <c r="T151" s="114">
        <v>0</v>
      </c>
      <c r="U151" s="115">
        <v>0</v>
      </c>
      <c r="V151" s="113">
        <v>7.9602120475446</v>
      </c>
      <c r="W151" s="114">
        <v>5.0299924529406</v>
      </c>
      <c r="X151" s="114">
        <v>36.8108233436803</v>
      </c>
      <c r="Y151" s="115">
        <v>2.70226379240601</v>
      </c>
      <c r="Z151" s="113">
        <v>30.76185526913</v>
      </c>
      <c r="AA151" s="114">
        <v>1.537805883955</v>
      </c>
      <c r="AB151" s="114">
        <v>95.0009325819233</v>
      </c>
      <c r="AC151" s="115">
        <v>0.670732095449886</v>
      </c>
      <c r="AD151" s="113">
        <v>0</v>
      </c>
      <c r="AE151" s="114">
        <v>0</v>
      </c>
      <c r="AF151" s="114">
        <v>0</v>
      </c>
      <c r="AG151" s="115">
        <v>0</v>
      </c>
      <c r="AH151" s="113">
        <v>0</v>
      </c>
      <c r="AI151" s="114">
        <v>0</v>
      </c>
      <c r="AJ151" s="114">
        <v>0</v>
      </c>
      <c r="AK151" s="115">
        <v>0</v>
      </c>
      <c r="AL151" s="113">
        <v>24.623012230801</v>
      </c>
      <c r="AM151" s="114">
        <v>24.623012230801</v>
      </c>
      <c r="AN151" s="114">
        <v>0</v>
      </c>
      <c r="AO151" s="115">
        <v>54.3548591741311</v>
      </c>
      <c r="AP151" s="113">
        <v>2713.659023539</v>
      </c>
      <c r="AQ151" s="114">
        <v>271.3659023539</v>
      </c>
      <c r="AR151" s="114">
        <v>90</v>
      </c>
    </row>
    <row r="152" spans="1:44" ht="15">
      <c r="A152" s="99" t="s">
        <v>107</v>
      </c>
      <c r="B152" s="226" t="s">
        <v>376</v>
      </c>
      <c r="C152" s="101" t="s">
        <v>110</v>
      </c>
      <c r="D152" s="103" t="s">
        <v>58</v>
      </c>
      <c r="E152" s="104">
        <v>2421</v>
      </c>
      <c r="F152" s="113"/>
      <c r="G152" s="114"/>
      <c r="H152" s="114"/>
      <c r="I152" s="115"/>
      <c r="J152" s="113">
        <v>0</v>
      </c>
      <c r="K152" s="114">
        <v>0</v>
      </c>
      <c r="L152" s="114">
        <v>0</v>
      </c>
      <c r="M152" s="115">
        <v>0</v>
      </c>
      <c r="N152" s="113">
        <v>195.63722324</v>
      </c>
      <c r="O152" s="114">
        <v>19.55890694944</v>
      </c>
      <c r="P152" s="114">
        <v>90.002461379527</v>
      </c>
      <c r="Q152" s="115">
        <v>6.9</v>
      </c>
      <c r="R152" s="113">
        <v>1456.996525698</v>
      </c>
      <c r="S152" s="114">
        <v>65.55232193903</v>
      </c>
      <c r="T152" s="114">
        <v>95.5008594198517</v>
      </c>
      <c r="U152" s="115">
        <v>32.2689672009587</v>
      </c>
      <c r="V152" s="113">
        <v>0.7245616958538</v>
      </c>
      <c r="W152" s="114">
        <v>0.7245616958538</v>
      </c>
      <c r="X152" s="114">
        <v>0</v>
      </c>
      <c r="Y152" s="115">
        <v>0.500639400915938</v>
      </c>
      <c r="Z152" s="113">
        <v>15.32205555183</v>
      </c>
      <c r="AA152" s="114">
        <v>0.7659596277583</v>
      </c>
      <c r="AB152" s="114">
        <v>95.0009342730335</v>
      </c>
      <c r="AC152" s="115">
        <v>0.333759600610626</v>
      </c>
      <c r="AD152" s="113">
        <v>0</v>
      </c>
      <c r="AE152" s="114">
        <v>0</v>
      </c>
      <c r="AF152" s="114">
        <v>0</v>
      </c>
      <c r="AG152" s="115">
        <v>0</v>
      </c>
      <c r="AH152" s="113">
        <v>0</v>
      </c>
      <c r="AI152" s="114">
        <v>0</v>
      </c>
      <c r="AJ152" s="114">
        <v>0</v>
      </c>
      <c r="AK152" s="115">
        <v>0</v>
      </c>
      <c r="AL152" s="113">
        <v>0</v>
      </c>
      <c r="AM152" s="114">
        <v>0</v>
      </c>
      <c r="AN152" s="114">
        <v>0</v>
      </c>
      <c r="AO152" s="115">
        <v>1.11196966151396</v>
      </c>
      <c r="AP152" s="113">
        <v>215.2784244593</v>
      </c>
      <c r="AQ152" s="114">
        <v>21.52784244593</v>
      </c>
      <c r="AR152" s="114">
        <v>90</v>
      </c>
    </row>
    <row r="153" spans="1:44" ht="15">
      <c r="A153" s="99" t="s">
        <v>107</v>
      </c>
      <c r="B153" s="226" t="s">
        <v>373</v>
      </c>
      <c r="C153" s="101" t="s">
        <v>107</v>
      </c>
      <c r="D153" s="103" t="s">
        <v>58</v>
      </c>
      <c r="E153" s="104">
        <v>2422</v>
      </c>
      <c r="F153" s="113"/>
      <c r="G153" s="114"/>
      <c r="H153" s="114"/>
      <c r="I153" s="115"/>
      <c r="J153" s="113">
        <v>0</v>
      </c>
      <c r="K153" s="114">
        <v>0</v>
      </c>
      <c r="L153" s="114">
        <v>0</v>
      </c>
      <c r="M153" s="115">
        <v>0</v>
      </c>
      <c r="N153" s="113">
        <v>78.19347286831</v>
      </c>
      <c r="O153" s="114">
        <v>7.817425516003</v>
      </c>
      <c r="P153" s="114">
        <v>90.002457712591</v>
      </c>
      <c r="Q153" s="115">
        <v>2.76</v>
      </c>
      <c r="R153" s="113">
        <v>0</v>
      </c>
      <c r="S153" s="114">
        <v>0</v>
      </c>
      <c r="T153" s="114">
        <v>0</v>
      </c>
      <c r="U153" s="115">
        <v>0</v>
      </c>
      <c r="V153" s="113">
        <v>11.8373573895974</v>
      </c>
      <c r="W153" s="114">
        <v>7.2291400033504</v>
      </c>
      <c r="X153" s="114">
        <v>38.9294437481179</v>
      </c>
      <c r="Y153" s="115">
        <v>3.71283545943772</v>
      </c>
      <c r="Z153" s="113">
        <v>40.47108953127</v>
      </c>
      <c r="AA153" s="114">
        <v>2.023176825194</v>
      </c>
      <c r="AB153" s="114">
        <v>95.0009331386278</v>
      </c>
      <c r="AC153" s="115">
        <v>0.882344072366558</v>
      </c>
      <c r="AD153" s="113">
        <v>0</v>
      </c>
      <c r="AE153" s="114">
        <v>0</v>
      </c>
      <c r="AF153" s="114">
        <v>0</v>
      </c>
      <c r="AG153" s="115">
        <v>0</v>
      </c>
      <c r="AH153" s="113">
        <v>0</v>
      </c>
      <c r="AI153" s="114">
        <v>0</v>
      </c>
      <c r="AJ153" s="114">
        <v>0</v>
      </c>
      <c r="AK153" s="115">
        <v>0</v>
      </c>
      <c r="AL153" s="113">
        <v>52.4878301502293</v>
      </c>
      <c r="AM153" s="114">
        <v>52.4878301502293</v>
      </c>
      <c r="AN153" s="114">
        <v>0</v>
      </c>
      <c r="AO153" s="115">
        <v>118.581286343048</v>
      </c>
      <c r="AP153" s="113">
        <v>2375.875525792</v>
      </c>
      <c r="AQ153" s="114">
        <v>237.5875525792</v>
      </c>
      <c r="AR153" s="114">
        <v>90</v>
      </c>
    </row>
    <row r="154" spans="1:44" ht="15">
      <c r="A154" s="99" t="s">
        <v>107</v>
      </c>
      <c r="B154" s="226" t="s">
        <v>433</v>
      </c>
      <c r="C154" s="101" t="s">
        <v>173</v>
      </c>
      <c r="D154" s="103" t="s">
        <v>58</v>
      </c>
      <c r="E154" s="104">
        <v>2423</v>
      </c>
      <c r="F154" s="113"/>
      <c r="G154" s="114"/>
      <c r="H154" s="114"/>
      <c r="I154" s="115"/>
      <c r="J154" s="113">
        <v>0</v>
      </c>
      <c r="K154" s="114">
        <v>0</v>
      </c>
      <c r="L154" s="114">
        <v>0</v>
      </c>
      <c r="M154" s="115">
        <v>0</v>
      </c>
      <c r="N154" s="113">
        <v>117.3800292145</v>
      </c>
      <c r="O154" s="114">
        <v>11.73511532301</v>
      </c>
      <c r="P154" s="114">
        <v>90.0024600423593</v>
      </c>
      <c r="Q154" s="115">
        <v>4.14</v>
      </c>
      <c r="R154" s="113">
        <v>0</v>
      </c>
      <c r="S154" s="114">
        <v>0</v>
      </c>
      <c r="T154" s="114">
        <v>0</v>
      </c>
      <c r="U154" s="115">
        <v>0</v>
      </c>
      <c r="V154" s="113">
        <v>0</v>
      </c>
      <c r="W154" s="114">
        <v>0</v>
      </c>
      <c r="X154" s="114">
        <v>0</v>
      </c>
      <c r="Y154" s="115">
        <v>0</v>
      </c>
      <c r="Z154" s="113">
        <v>79.87517597459</v>
      </c>
      <c r="AA154" s="114">
        <v>3.993012801512</v>
      </c>
      <c r="AB154" s="114">
        <v>95.0009339537702</v>
      </c>
      <c r="AC154" s="115">
        <v>1.7401570301804</v>
      </c>
      <c r="AD154" s="113">
        <v>0</v>
      </c>
      <c r="AE154" s="114">
        <v>0</v>
      </c>
      <c r="AF154" s="114">
        <v>0</v>
      </c>
      <c r="AG154" s="115">
        <v>0</v>
      </c>
      <c r="AH154" s="113">
        <v>0</v>
      </c>
      <c r="AI154" s="114">
        <v>0</v>
      </c>
      <c r="AJ154" s="114">
        <v>0</v>
      </c>
      <c r="AK154" s="115">
        <v>0</v>
      </c>
      <c r="AL154" s="113">
        <v>102.4528451479</v>
      </c>
      <c r="AM154" s="114">
        <v>102.4528451479</v>
      </c>
      <c r="AN154" s="114">
        <v>0</v>
      </c>
      <c r="AO154" s="115">
        <v>231.450561566677</v>
      </c>
      <c r="AP154" s="113">
        <v>113.7200046463</v>
      </c>
      <c r="AQ154" s="114">
        <v>11.37200046463</v>
      </c>
      <c r="AR154" s="114">
        <v>90</v>
      </c>
    </row>
    <row r="155" spans="1:44" ht="15">
      <c r="A155" s="99" t="s">
        <v>107</v>
      </c>
      <c r="B155" s="226" t="s">
        <v>373</v>
      </c>
      <c r="C155" s="101" t="s">
        <v>107</v>
      </c>
      <c r="D155" s="103" t="s">
        <v>58</v>
      </c>
      <c r="E155" s="104">
        <v>2424</v>
      </c>
      <c r="F155" s="113"/>
      <c r="G155" s="114"/>
      <c r="H155" s="114"/>
      <c r="I155" s="115"/>
      <c r="J155" s="113">
        <v>0</v>
      </c>
      <c r="K155" s="114">
        <v>0</v>
      </c>
      <c r="L155" s="114">
        <v>0</v>
      </c>
      <c r="M155" s="115">
        <v>0</v>
      </c>
      <c r="N155" s="113">
        <v>0</v>
      </c>
      <c r="O155" s="114">
        <v>0</v>
      </c>
      <c r="P155" s="114">
        <v>0</v>
      </c>
      <c r="Q155" s="115">
        <v>0</v>
      </c>
      <c r="R155" s="113">
        <v>0</v>
      </c>
      <c r="S155" s="114">
        <v>0</v>
      </c>
      <c r="T155" s="114">
        <v>0</v>
      </c>
      <c r="U155" s="115">
        <v>0</v>
      </c>
      <c r="V155" s="113">
        <v>0</v>
      </c>
      <c r="W155" s="114">
        <v>0</v>
      </c>
      <c r="X155" s="114">
        <v>0</v>
      </c>
      <c r="Y155" s="115">
        <v>0</v>
      </c>
      <c r="Z155" s="113">
        <v>0</v>
      </c>
      <c r="AA155" s="114">
        <v>0</v>
      </c>
      <c r="AB155" s="114">
        <v>0</v>
      </c>
      <c r="AC155" s="115">
        <v>0</v>
      </c>
      <c r="AD155" s="113">
        <v>0</v>
      </c>
      <c r="AE155" s="114">
        <v>0</v>
      </c>
      <c r="AF155" s="114">
        <v>0</v>
      </c>
      <c r="AG155" s="115">
        <v>0</v>
      </c>
      <c r="AH155" s="113">
        <v>0</v>
      </c>
      <c r="AI155" s="114">
        <v>0</v>
      </c>
      <c r="AJ155" s="114">
        <v>0</v>
      </c>
      <c r="AK155" s="115">
        <v>0</v>
      </c>
      <c r="AL155" s="113">
        <v>0</v>
      </c>
      <c r="AM155" s="114">
        <v>0</v>
      </c>
      <c r="AN155" s="114">
        <v>0</v>
      </c>
      <c r="AO155" s="115">
        <v>0</v>
      </c>
      <c r="AP155" s="113">
        <v>2156.328074132</v>
      </c>
      <c r="AQ155" s="114">
        <v>215.6328074132</v>
      </c>
      <c r="AR155" s="114">
        <v>90</v>
      </c>
    </row>
    <row r="156" spans="1:44" ht="15">
      <c r="A156" s="99" t="s">
        <v>107</v>
      </c>
      <c r="B156" s="226" t="s">
        <v>377</v>
      </c>
      <c r="C156" s="101" t="s">
        <v>111</v>
      </c>
      <c r="D156" s="103" t="s">
        <v>58</v>
      </c>
      <c r="E156" s="104">
        <v>2425</v>
      </c>
      <c r="F156" s="113"/>
      <c r="G156" s="114"/>
      <c r="H156" s="114"/>
      <c r="I156" s="115"/>
      <c r="J156" s="113">
        <v>0</v>
      </c>
      <c r="K156" s="114">
        <v>0</v>
      </c>
      <c r="L156" s="114">
        <v>0</v>
      </c>
      <c r="M156" s="115">
        <v>0</v>
      </c>
      <c r="N156" s="113">
        <v>39.09674347858</v>
      </c>
      <c r="O156" s="114">
        <v>3.908713464031</v>
      </c>
      <c r="P156" s="114">
        <v>90.002457708089</v>
      </c>
      <c r="Q156" s="115">
        <v>1.38</v>
      </c>
      <c r="R156" s="113">
        <v>0</v>
      </c>
      <c r="S156" s="114">
        <v>0</v>
      </c>
      <c r="T156" s="114">
        <v>0</v>
      </c>
      <c r="U156" s="115">
        <v>0</v>
      </c>
      <c r="V156" s="113">
        <v>11.6577144840535</v>
      </c>
      <c r="W156" s="114">
        <v>7.0908980848705</v>
      </c>
      <c r="X156" s="114">
        <v>39.174200100971</v>
      </c>
      <c r="Y156" s="115">
        <v>3.57235586304614</v>
      </c>
      <c r="Z156" s="113">
        <v>33.29288933472</v>
      </c>
      <c r="AA156" s="114">
        <v>1.664333797768</v>
      </c>
      <c r="AB156" s="114">
        <v>95.0009331391003</v>
      </c>
      <c r="AC156" s="115">
        <v>0.725846788634622</v>
      </c>
      <c r="AD156" s="113">
        <v>0</v>
      </c>
      <c r="AE156" s="114">
        <v>0</v>
      </c>
      <c r="AF156" s="114">
        <v>0</v>
      </c>
      <c r="AG156" s="115">
        <v>0</v>
      </c>
      <c r="AH156" s="113">
        <v>0</v>
      </c>
      <c r="AI156" s="114">
        <v>0</v>
      </c>
      <c r="AJ156" s="114">
        <v>0</v>
      </c>
      <c r="AK156" s="115">
        <v>0</v>
      </c>
      <c r="AL156" s="113">
        <v>34.512111901910004</v>
      </c>
      <c r="AM156" s="114">
        <v>34.512111901910004</v>
      </c>
      <c r="AN156" s="114">
        <v>0</v>
      </c>
      <c r="AO156" s="115">
        <v>78.0703551552787</v>
      </c>
      <c r="AP156" s="113">
        <v>868.9349168243</v>
      </c>
      <c r="AQ156" s="114">
        <v>86.89349168244</v>
      </c>
      <c r="AR156" s="114">
        <v>89.9999999999988</v>
      </c>
    </row>
    <row r="157" spans="1:44" ht="15">
      <c r="A157" s="99" t="s">
        <v>107</v>
      </c>
      <c r="B157" s="226" t="s">
        <v>434</v>
      </c>
      <c r="C157" s="101" t="s">
        <v>174</v>
      </c>
      <c r="D157" s="103" t="s">
        <v>58</v>
      </c>
      <c r="E157" s="104">
        <v>2426</v>
      </c>
      <c r="F157" s="113"/>
      <c r="G157" s="114"/>
      <c r="H157" s="114"/>
      <c r="I157" s="115"/>
      <c r="J157" s="113">
        <v>0</v>
      </c>
      <c r="K157" s="114">
        <v>0</v>
      </c>
      <c r="L157" s="114">
        <v>0</v>
      </c>
      <c r="M157" s="115">
        <v>0</v>
      </c>
      <c r="N157" s="113">
        <v>0</v>
      </c>
      <c r="O157" s="114">
        <v>0</v>
      </c>
      <c r="P157" s="114">
        <v>0</v>
      </c>
      <c r="Q157" s="115">
        <v>0</v>
      </c>
      <c r="R157" s="113">
        <v>0</v>
      </c>
      <c r="S157" s="114">
        <v>0</v>
      </c>
      <c r="T157" s="114">
        <v>0</v>
      </c>
      <c r="U157" s="115">
        <v>0</v>
      </c>
      <c r="V157" s="113">
        <v>0</v>
      </c>
      <c r="W157" s="114">
        <v>0</v>
      </c>
      <c r="X157" s="114">
        <v>0</v>
      </c>
      <c r="Y157" s="115">
        <v>0</v>
      </c>
      <c r="Z157" s="113">
        <v>27.9198370939</v>
      </c>
      <c r="AA157" s="114">
        <v>1.395731009746</v>
      </c>
      <c r="AB157" s="114">
        <v>95.0009342638645</v>
      </c>
      <c r="AC157" s="115">
        <v>0.60817225095716</v>
      </c>
      <c r="AD157" s="113">
        <v>0</v>
      </c>
      <c r="AE157" s="114">
        <v>0</v>
      </c>
      <c r="AF157" s="114">
        <v>0</v>
      </c>
      <c r="AG157" s="115">
        <v>0</v>
      </c>
      <c r="AH157" s="113">
        <v>0</v>
      </c>
      <c r="AI157" s="114">
        <v>0</v>
      </c>
      <c r="AJ157" s="114">
        <v>0</v>
      </c>
      <c r="AK157" s="115">
        <v>0</v>
      </c>
      <c r="AL157" s="113">
        <v>21.34917679142</v>
      </c>
      <c r="AM157" s="114">
        <v>21.34917679142</v>
      </c>
      <c r="AN157" s="114">
        <v>0</v>
      </c>
      <c r="AO157" s="115">
        <v>48.2183358773237</v>
      </c>
      <c r="AP157" s="113">
        <v>5.790951235596</v>
      </c>
      <c r="AQ157" s="114">
        <v>0.5790951235596</v>
      </c>
      <c r="AR157" s="114">
        <v>90</v>
      </c>
    </row>
    <row r="158" spans="1:44" ht="15">
      <c r="A158" s="99" t="s">
        <v>107</v>
      </c>
      <c r="B158" s="226" t="s">
        <v>377</v>
      </c>
      <c r="C158" s="101" t="s">
        <v>111</v>
      </c>
      <c r="D158" s="103" t="s">
        <v>58</v>
      </c>
      <c r="E158" s="104">
        <v>2427</v>
      </c>
      <c r="F158" s="113"/>
      <c r="G158" s="114"/>
      <c r="H158" s="114"/>
      <c r="I158" s="115"/>
      <c r="J158" s="113">
        <v>0</v>
      </c>
      <c r="K158" s="114">
        <v>0</v>
      </c>
      <c r="L158" s="114">
        <v>0</v>
      </c>
      <c r="M158" s="115">
        <v>0</v>
      </c>
      <c r="N158" s="113">
        <v>39.12681151755</v>
      </c>
      <c r="O158" s="114">
        <v>3.911718606736</v>
      </c>
      <c r="P158" s="114">
        <v>90.0024600650594</v>
      </c>
      <c r="Q158" s="115">
        <v>1.38</v>
      </c>
      <c r="R158" s="113">
        <v>0</v>
      </c>
      <c r="S158" s="114">
        <v>0</v>
      </c>
      <c r="T158" s="114">
        <v>0</v>
      </c>
      <c r="U158" s="115">
        <v>0</v>
      </c>
      <c r="V158" s="113">
        <v>5.7208946728374</v>
      </c>
      <c r="W158" s="114">
        <v>4.0585585178354</v>
      </c>
      <c r="X158" s="114">
        <v>29.057276004306</v>
      </c>
      <c r="Y158" s="115">
        <v>2.8422377438737</v>
      </c>
      <c r="Z158" s="113">
        <v>75.15279982028</v>
      </c>
      <c r="AA158" s="114">
        <v>3.756938109582</v>
      </c>
      <c r="AB158" s="114">
        <v>95.0009339391662</v>
      </c>
      <c r="AC158" s="115">
        <v>1.63724421896674</v>
      </c>
      <c r="AD158" s="113">
        <v>0</v>
      </c>
      <c r="AE158" s="114">
        <v>0</v>
      </c>
      <c r="AF158" s="114">
        <v>0</v>
      </c>
      <c r="AG158" s="115">
        <v>0</v>
      </c>
      <c r="AH158" s="113">
        <v>0</v>
      </c>
      <c r="AI158" s="114">
        <v>0</v>
      </c>
      <c r="AJ158" s="114">
        <v>0</v>
      </c>
      <c r="AK158" s="115">
        <v>0</v>
      </c>
      <c r="AL158" s="113">
        <v>65.9010683967</v>
      </c>
      <c r="AM158" s="114">
        <v>65.9010683967</v>
      </c>
      <c r="AN158" s="114">
        <v>0</v>
      </c>
      <c r="AO158" s="115">
        <v>148.876869359555</v>
      </c>
      <c r="AP158" s="113">
        <v>781.8262606148</v>
      </c>
      <c r="AQ158" s="114">
        <v>78.18262606147</v>
      </c>
      <c r="AR158" s="114">
        <v>90.0000000000013</v>
      </c>
    </row>
    <row r="159" spans="1:44" ht="15">
      <c r="A159" s="99" t="s">
        <v>107</v>
      </c>
      <c r="B159" s="226" t="s">
        <v>435</v>
      </c>
      <c r="C159" s="101" t="s">
        <v>175</v>
      </c>
      <c r="D159" s="103" t="s">
        <v>58</v>
      </c>
      <c r="E159" s="104">
        <v>2428</v>
      </c>
      <c r="F159" s="113"/>
      <c r="G159" s="114"/>
      <c r="H159" s="114"/>
      <c r="I159" s="115"/>
      <c r="J159" s="113">
        <v>0</v>
      </c>
      <c r="K159" s="114">
        <v>0</v>
      </c>
      <c r="L159" s="114">
        <v>0</v>
      </c>
      <c r="M159" s="115">
        <v>0</v>
      </c>
      <c r="N159" s="113">
        <v>39.14317640419</v>
      </c>
      <c r="O159" s="114">
        <v>3.913353714621</v>
      </c>
      <c r="P159" s="114">
        <v>90.00246256407</v>
      </c>
      <c r="Q159" s="115">
        <v>1.38</v>
      </c>
      <c r="R159" s="113">
        <v>0</v>
      </c>
      <c r="S159" s="114">
        <v>0</v>
      </c>
      <c r="T159" s="114">
        <v>0</v>
      </c>
      <c r="U159" s="115">
        <v>0</v>
      </c>
      <c r="V159" s="113">
        <v>0</v>
      </c>
      <c r="W159" s="114">
        <v>0</v>
      </c>
      <c r="X159" s="114">
        <v>0</v>
      </c>
      <c r="Y159" s="115">
        <v>0</v>
      </c>
      <c r="Z159" s="113">
        <v>41.195503662</v>
      </c>
      <c r="AA159" s="114">
        <v>2.059390043671</v>
      </c>
      <c r="AB159" s="114">
        <v>95.0009349064698</v>
      </c>
      <c r="AC159" s="115">
        <v>0.897124338387402</v>
      </c>
      <c r="AD159" s="113">
        <v>0</v>
      </c>
      <c r="AE159" s="114">
        <v>0</v>
      </c>
      <c r="AF159" s="114">
        <v>0</v>
      </c>
      <c r="AG159" s="115">
        <v>0</v>
      </c>
      <c r="AH159" s="113">
        <v>0</v>
      </c>
      <c r="AI159" s="114">
        <v>0</v>
      </c>
      <c r="AJ159" s="114">
        <v>0</v>
      </c>
      <c r="AK159" s="115">
        <v>0</v>
      </c>
      <c r="AL159" s="113">
        <v>41.65289623632</v>
      </c>
      <c r="AM159" s="114">
        <v>41.65289623632</v>
      </c>
      <c r="AN159" s="114">
        <v>0</v>
      </c>
      <c r="AO159" s="115">
        <v>94.0207583197266</v>
      </c>
      <c r="AP159" s="113">
        <v>12.85590483292</v>
      </c>
      <c r="AQ159" s="114">
        <v>1.285590483292</v>
      </c>
      <c r="AR159" s="114">
        <v>90</v>
      </c>
    </row>
    <row r="160" spans="1:44" ht="15">
      <c r="A160" s="99" t="s">
        <v>107</v>
      </c>
      <c r="B160" s="226" t="s">
        <v>377</v>
      </c>
      <c r="C160" s="101" t="s">
        <v>111</v>
      </c>
      <c r="D160" s="103" t="s">
        <v>58</v>
      </c>
      <c r="E160" s="104">
        <v>2429</v>
      </c>
      <c r="F160" s="113"/>
      <c r="G160" s="114"/>
      <c r="H160" s="114"/>
      <c r="I160" s="115"/>
      <c r="J160" s="113">
        <v>0</v>
      </c>
      <c r="K160" s="114">
        <v>0</v>
      </c>
      <c r="L160" s="114">
        <v>0</v>
      </c>
      <c r="M160" s="115">
        <v>0</v>
      </c>
      <c r="N160" s="113">
        <v>39.13219596337</v>
      </c>
      <c r="O160" s="114">
        <v>3.912256557263</v>
      </c>
      <c r="P160" s="114">
        <v>90.0024609890917</v>
      </c>
      <c r="Q160" s="115">
        <v>1.38</v>
      </c>
      <c r="R160" s="113">
        <v>0</v>
      </c>
      <c r="S160" s="114">
        <v>0</v>
      </c>
      <c r="T160" s="114">
        <v>0</v>
      </c>
      <c r="U160" s="115">
        <v>0</v>
      </c>
      <c r="V160" s="113">
        <v>4.2205718542197</v>
      </c>
      <c r="W160" s="114">
        <v>2.7768221321627</v>
      </c>
      <c r="X160" s="114">
        <v>34.2074432547227</v>
      </c>
      <c r="Y160" s="115">
        <v>1.69901930324817</v>
      </c>
      <c r="Z160" s="113">
        <v>34.78911477904</v>
      </c>
      <c r="AA160" s="114">
        <v>1.739130718967</v>
      </c>
      <c r="AB160" s="114">
        <v>95.0009342577041</v>
      </c>
      <c r="AC160" s="115">
        <v>0.7578040955858</v>
      </c>
      <c r="AD160" s="113">
        <v>0</v>
      </c>
      <c r="AE160" s="114">
        <v>0</v>
      </c>
      <c r="AF160" s="114">
        <v>0</v>
      </c>
      <c r="AG160" s="115">
        <v>0</v>
      </c>
      <c r="AH160" s="113">
        <v>0</v>
      </c>
      <c r="AI160" s="114">
        <v>0</v>
      </c>
      <c r="AJ160" s="114">
        <v>0</v>
      </c>
      <c r="AK160" s="115">
        <v>0</v>
      </c>
      <c r="AL160" s="113">
        <v>42.58982809411</v>
      </c>
      <c r="AM160" s="114">
        <v>42.58982809411</v>
      </c>
      <c r="AN160" s="114">
        <v>0</v>
      </c>
      <c r="AO160" s="115">
        <v>96.1797900045128</v>
      </c>
      <c r="AP160" s="113">
        <v>659.770635397</v>
      </c>
      <c r="AQ160" s="114">
        <v>65.9770635397</v>
      </c>
      <c r="AR160" s="114">
        <v>90</v>
      </c>
    </row>
    <row r="161" spans="1:44" ht="15">
      <c r="A161" s="99" t="s">
        <v>107</v>
      </c>
      <c r="B161" s="226" t="s">
        <v>378</v>
      </c>
      <c r="C161" s="101" t="s">
        <v>112</v>
      </c>
      <c r="D161" s="103" t="s">
        <v>58</v>
      </c>
      <c r="E161" s="104">
        <v>2430</v>
      </c>
      <c r="F161" s="113"/>
      <c r="G161" s="114"/>
      <c r="H161" s="114"/>
      <c r="I161" s="115"/>
      <c r="J161" s="113">
        <v>0</v>
      </c>
      <c r="K161" s="114">
        <v>0</v>
      </c>
      <c r="L161" s="114">
        <v>0</v>
      </c>
      <c r="M161" s="115">
        <v>0</v>
      </c>
      <c r="N161" s="113">
        <v>0</v>
      </c>
      <c r="O161" s="114">
        <v>0</v>
      </c>
      <c r="P161" s="114">
        <v>0</v>
      </c>
      <c r="Q161" s="115">
        <v>0</v>
      </c>
      <c r="R161" s="113">
        <v>0</v>
      </c>
      <c r="S161" s="114">
        <v>0</v>
      </c>
      <c r="T161" s="114">
        <v>0</v>
      </c>
      <c r="U161" s="115">
        <v>0</v>
      </c>
      <c r="V161" s="113">
        <v>0.03860916702854</v>
      </c>
      <c r="W161" s="114">
        <v>0.03860916702854</v>
      </c>
      <c r="X161" s="114">
        <v>0</v>
      </c>
      <c r="Y161" s="115">
        <v>0.167593882871477</v>
      </c>
      <c r="Z161" s="113">
        <v>7.61625204632</v>
      </c>
      <c r="AA161" s="114">
        <v>0.3807415131299</v>
      </c>
      <c r="AB161" s="114">
        <v>95.0009333880453</v>
      </c>
      <c r="AC161" s="115">
        <v>0.165997015582711</v>
      </c>
      <c r="AD161" s="113">
        <v>0</v>
      </c>
      <c r="AE161" s="114">
        <v>0</v>
      </c>
      <c r="AF161" s="114">
        <v>0</v>
      </c>
      <c r="AG161" s="115">
        <v>0</v>
      </c>
      <c r="AH161" s="113">
        <v>0</v>
      </c>
      <c r="AI161" s="114">
        <v>0</v>
      </c>
      <c r="AJ161" s="114">
        <v>0</v>
      </c>
      <c r="AK161" s="115">
        <v>0</v>
      </c>
      <c r="AL161" s="113">
        <v>13.08149088513</v>
      </c>
      <c r="AM161" s="114">
        <v>13.08149088513</v>
      </c>
      <c r="AN161" s="114">
        <v>0</v>
      </c>
      <c r="AO161" s="115">
        <v>29.5768271983722</v>
      </c>
      <c r="AP161" s="113">
        <v>198.1831735666</v>
      </c>
      <c r="AQ161" s="114">
        <v>19.81831735666</v>
      </c>
      <c r="AR161" s="114">
        <v>90</v>
      </c>
    </row>
    <row r="162" spans="1:44" ht="15">
      <c r="A162" s="99" t="s">
        <v>107</v>
      </c>
      <c r="B162" s="226" t="s">
        <v>378</v>
      </c>
      <c r="C162" s="101" t="s">
        <v>112</v>
      </c>
      <c r="D162" s="103" t="s">
        <v>58</v>
      </c>
      <c r="E162" s="104">
        <v>2431</v>
      </c>
      <c r="F162" s="113"/>
      <c r="G162" s="114"/>
      <c r="H162" s="114"/>
      <c r="I162" s="115"/>
      <c r="J162" s="113">
        <v>0</v>
      </c>
      <c r="K162" s="114">
        <v>0</v>
      </c>
      <c r="L162" s="114">
        <v>0</v>
      </c>
      <c r="M162" s="115">
        <v>0</v>
      </c>
      <c r="N162" s="113">
        <v>39.14281399337</v>
      </c>
      <c r="O162" s="114">
        <v>3.913317478805</v>
      </c>
      <c r="P162" s="114">
        <v>90.0024625734168</v>
      </c>
      <c r="Q162" s="115">
        <v>1.38</v>
      </c>
      <c r="R162" s="113">
        <v>0</v>
      </c>
      <c r="S162" s="114">
        <v>0</v>
      </c>
      <c r="T162" s="114">
        <v>0</v>
      </c>
      <c r="U162" s="115">
        <v>0</v>
      </c>
      <c r="V162" s="113">
        <v>0</v>
      </c>
      <c r="W162" s="114">
        <v>0</v>
      </c>
      <c r="X162" s="114">
        <v>0</v>
      </c>
      <c r="Y162" s="115">
        <v>0</v>
      </c>
      <c r="Z162" s="113">
        <v>38.07278274501</v>
      </c>
      <c r="AA162" s="114">
        <v>1.903283192168</v>
      </c>
      <c r="AB162" s="114">
        <v>95.0009349069252</v>
      </c>
      <c r="AC162" s="115">
        <v>0.829119689264</v>
      </c>
      <c r="AD162" s="113">
        <v>0</v>
      </c>
      <c r="AE162" s="114">
        <v>0</v>
      </c>
      <c r="AF162" s="114">
        <v>0</v>
      </c>
      <c r="AG162" s="115">
        <v>0</v>
      </c>
      <c r="AH162" s="113">
        <v>0</v>
      </c>
      <c r="AI162" s="114">
        <v>0</v>
      </c>
      <c r="AJ162" s="114">
        <v>0</v>
      </c>
      <c r="AK162" s="115">
        <v>0</v>
      </c>
      <c r="AL162" s="113">
        <v>43.9210266549</v>
      </c>
      <c r="AM162" s="114">
        <v>43.9210266549</v>
      </c>
      <c r="AN162" s="114">
        <v>0</v>
      </c>
      <c r="AO162" s="115">
        <v>99.1407028440426</v>
      </c>
      <c r="AP162" s="113">
        <v>13.97508648748</v>
      </c>
      <c r="AQ162" s="114">
        <v>1.397508648748</v>
      </c>
      <c r="AR162" s="114">
        <v>90</v>
      </c>
    </row>
    <row r="163" spans="1:44" ht="15">
      <c r="A163" s="99" t="s">
        <v>107</v>
      </c>
      <c r="B163" s="226" t="s">
        <v>379</v>
      </c>
      <c r="C163" s="101" t="s">
        <v>113</v>
      </c>
      <c r="D163" s="103" t="s">
        <v>58</v>
      </c>
      <c r="E163" s="104">
        <v>2432</v>
      </c>
      <c r="F163" s="113"/>
      <c r="G163" s="114"/>
      <c r="H163" s="114"/>
      <c r="I163" s="115"/>
      <c r="J163" s="113">
        <v>0</v>
      </c>
      <c r="K163" s="114">
        <v>0</v>
      </c>
      <c r="L163" s="114">
        <v>0</v>
      </c>
      <c r="M163" s="115">
        <v>0</v>
      </c>
      <c r="N163" s="113">
        <v>39.14217433952</v>
      </c>
      <c r="O163" s="114">
        <v>3.913253488343</v>
      </c>
      <c r="P163" s="114">
        <v>90.0024626777262</v>
      </c>
      <c r="Q163" s="115">
        <v>1.38</v>
      </c>
      <c r="R163" s="113">
        <v>0</v>
      </c>
      <c r="S163" s="114">
        <v>0</v>
      </c>
      <c r="T163" s="114">
        <v>0</v>
      </c>
      <c r="U163" s="115">
        <v>0</v>
      </c>
      <c r="V163" s="113">
        <v>0</v>
      </c>
      <c r="W163" s="114">
        <v>0</v>
      </c>
      <c r="X163" s="114">
        <v>0</v>
      </c>
      <c r="Y163" s="115">
        <v>0</v>
      </c>
      <c r="Z163" s="113">
        <v>107.3868888027</v>
      </c>
      <c r="AA163" s="114">
        <v>5.368340461333</v>
      </c>
      <c r="AB163" s="114">
        <v>95.0009349174868</v>
      </c>
      <c r="AC163" s="115">
        <v>2.3386352265693</v>
      </c>
      <c r="AD163" s="113">
        <v>0</v>
      </c>
      <c r="AE163" s="114">
        <v>0</v>
      </c>
      <c r="AF163" s="114">
        <v>0</v>
      </c>
      <c r="AG163" s="115">
        <v>0</v>
      </c>
      <c r="AH163" s="113">
        <v>0</v>
      </c>
      <c r="AI163" s="114">
        <v>0</v>
      </c>
      <c r="AJ163" s="114">
        <v>0</v>
      </c>
      <c r="AK163" s="115">
        <v>0</v>
      </c>
      <c r="AL163" s="113">
        <v>100.0288613059</v>
      </c>
      <c r="AM163" s="114">
        <v>100.0288613059</v>
      </c>
      <c r="AN163" s="114">
        <v>0</v>
      </c>
      <c r="AO163" s="115">
        <v>225.792505400895</v>
      </c>
      <c r="AP163" s="113">
        <v>115.1671279342</v>
      </c>
      <c r="AQ163" s="114">
        <v>11.51671279342</v>
      </c>
      <c r="AR163" s="114">
        <v>90</v>
      </c>
    </row>
    <row r="164" spans="1:44" ht="15">
      <c r="A164" s="99" t="s">
        <v>107</v>
      </c>
      <c r="B164" s="226" t="s">
        <v>377</v>
      </c>
      <c r="C164" s="101" t="s">
        <v>111</v>
      </c>
      <c r="D164" s="103" t="s">
        <v>58</v>
      </c>
      <c r="E164" s="104">
        <v>2433</v>
      </c>
      <c r="F164" s="113"/>
      <c r="G164" s="114"/>
      <c r="H164" s="114"/>
      <c r="I164" s="115"/>
      <c r="J164" s="113">
        <v>0</v>
      </c>
      <c r="K164" s="114">
        <v>0</v>
      </c>
      <c r="L164" s="114">
        <v>0</v>
      </c>
      <c r="M164" s="115">
        <v>0</v>
      </c>
      <c r="N164" s="113">
        <v>117.4291810842</v>
      </c>
      <c r="O164" s="114">
        <v>11.74002633772</v>
      </c>
      <c r="P164" s="114">
        <v>90.00246256567</v>
      </c>
      <c r="Q164" s="115">
        <v>4.14</v>
      </c>
      <c r="R164" s="113">
        <v>0</v>
      </c>
      <c r="S164" s="114">
        <v>0</v>
      </c>
      <c r="T164" s="114">
        <v>0</v>
      </c>
      <c r="U164" s="115">
        <v>0</v>
      </c>
      <c r="V164" s="113">
        <v>11.913498928416</v>
      </c>
      <c r="W164" s="114">
        <v>10.401713213343</v>
      </c>
      <c r="X164" s="114">
        <v>12.6896869186524</v>
      </c>
      <c r="Y164" s="115">
        <v>9.5219970714004</v>
      </c>
      <c r="Z164" s="113">
        <v>346.8256157334</v>
      </c>
      <c r="AA164" s="114">
        <v>17.33803826893</v>
      </c>
      <c r="AB164" s="114">
        <v>95.0009349129917</v>
      </c>
      <c r="AC164" s="115">
        <v>7.5529972267464</v>
      </c>
      <c r="AD164" s="113">
        <v>0</v>
      </c>
      <c r="AE164" s="114">
        <v>0</v>
      </c>
      <c r="AF164" s="114">
        <v>0</v>
      </c>
      <c r="AG164" s="115">
        <v>0</v>
      </c>
      <c r="AH164" s="113">
        <v>0</v>
      </c>
      <c r="AI164" s="114">
        <v>0</v>
      </c>
      <c r="AJ164" s="114">
        <v>0</v>
      </c>
      <c r="AK164" s="115">
        <v>0</v>
      </c>
      <c r="AL164" s="113">
        <v>293.1812253593</v>
      </c>
      <c r="AM164" s="114">
        <v>293.1812253593</v>
      </c>
      <c r="AN164" s="114">
        <v>0</v>
      </c>
      <c r="AO164" s="115">
        <v>661.781115603908</v>
      </c>
      <c r="AP164" s="113">
        <v>355.3664533598</v>
      </c>
      <c r="AQ164" s="114">
        <v>35.53664533598</v>
      </c>
      <c r="AR164" s="114">
        <v>90</v>
      </c>
    </row>
    <row r="165" spans="1:44" ht="15">
      <c r="A165" s="99" t="s">
        <v>107</v>
      </c>
      <c r="B165" s="226" t="s">
        <v>373</v>
      </c>
      <c r="C165" s="101" t="s">
        <v>107</v>
      </c>
      <c r="D165" s="103" t="s">
        <v>58</v>
      </c>
      <c r="E165" s="104">
        <v>2434</v>
      </c>
      <c r="F165" s="113"/>
      <c r="G165" s="114"/>
      <c r="H165" s="114"/>
      <c r="I165" s="115"/>
      <c r="J165" s="113">
        <v>0</v>
      </c>
      <c r="K165" s="114">
        <v>0</v>
      </c>
      <c r="L165" s="114">
        <v>0</v>
      </c>
      <c r="M165" s="115">
        <v>0</v>
      </c>
      <c r="N165" s="113">
        <v>39.08535118797</v>
      </c>
      <c r="O165" s="114">
        <v>3.907574978479</v>
      </c>
      <c r="P165" s="114">
        <v>90.0024565221722</v>
      </c>
      <c r="Q165" s="115">
        <v>1.38</v>
      </c>
      <c r="R165" s="113">
        <v>15.92539645771</v>
      </c>
      <c r="S165" s="114">
        <v>0.7961187922782</v>
      </c>
      <c r="T165" s="114">
        <v>95.0009483632492</v>
      </c>
      <c r="U165" s="115">
        <v>0.35309078145027</v>
      </c>
      <c r="V165" s="113">
        <v>0</v>
      </c>
      <c r="W165" s="114">
        <v>0</v>
      </c>
      <c r="X165" s="114">
        <v>0</v>
      </c>
      <c r="Y165" s="115">
        <v>0</v>
      </c>
      <c r="Z165" s="113">
        <v>17.73271535787</v>
      </c>
      <c r="AA165" s="114">
        <v>0.8864703618511</v>
      </c>
      <c r="AB165" s="114">
        <v>95.0009327733461</v>
      </c>
      <c r="AC165" s="115">
        <v>0.386698543787913</v>
      </c>
      <c r="AD165" s="113">
        <v>0</v>
      </c>
      <c r="AE165" s="114">
        <v>0</v>
      </c>
      <c r="AF165" s="114">
        <v>0</v>
      </c>
      <c r="AG165" s="115">
        <v>0</v>
      </c>
      <c r="AH165" s="113">
        <v>0</v>
      </c>
      <c r="AI165" s="114">
        <v>0</v>
      </c>
      <c r="AJ165" s="114">
        <v>0</v>
      </c>
      <c r="AK165" s="115">
        <v>0</v>
      </c>
      <c r="AL165" s="113">
        <v>11.391643217301</v>
      </c>
      <c r="AM165" s="114">
        <v>11.391643217301</v>
      </c>
      <c r="AN165" s="114">
        <v>0</v>
      </c>
      <c r="AO165" s="115">
        <v>24.7148143518073</v>
      </c>
      <c r="AP165" s="113">
        <v>1188.258209132</v>
      </c>
      <c r="AQ165" s="114">
        <v>118.8258209132</v>
      </c>
      <c r="AR165" s="114">
        <v>90</v>
      </c>
    </row>
    <row r="166" spans="1:44" ht="15">
      <c r="A166" s="99" t="s">
        <v>107</v>
      </c>
      <c r="B166" s="226" t="s">
        <v>436</v>
      </c>
      <c r="C166" s="101" t="s">
        <v>176</v>
      </c>
      <c r="D166" s="103" t="s">
        <v>58</v>
      </c>
      <c r="E166" s="104">
        <v>2435</v>
      </c>
      <c r="F166" s="113"/>
      <c r="G166" s="114"/>
      <c r="H166" s="114"/>
      <c r="I166" s="115"/>
      <c r="J166" s="113">
        <v>0</v>
      </c>
      <c r="K166" s="114">
        <v>0</v>
      </c>
      <c r="L166" s="114">
        <v>0</v>
      </c>
      <c r="M166" s="115">
        <v>0</v>
      </c>
      <c r="N166" s="113">
        <v>39.14316806923</v>
      </c>
      <c r="O166" s="114">
        <v>3.913352880998</v>
      </c>
      <c r="P166" s="114">
        <v>90.0024625649188</v>
      </c>
      <c r="Q166" s="115">
        <v>1.38</v>
      </c>
      <c r="R166" s="113">
        <v>0</v>
      </c>
      <c r="S166" s="114">
        <v>0</v>
      </c>
      <c r="T166" s="114">
        <v>0</v>
      </c>
      <c r="U166" s="115">
        <v>0</v>
      </c>
      <c r="V166" s="113">
        <v>0</v>
      </c>
      <c r="W166" s="114">
        <v>0</v>
      </c>
      <c r="X166" s="114">
        <v>0</v>
      </c>
      <c r="Y166" s="115">
        <v>0</v>
      </c>
      <c r="Z166" s="113">
        <v>0</v>
      </c>
      <c r="AA166" s="114">
        <v>0</v>
      </c>
      <c r="AB166" s="114">
        <v>0</v>
      </c>
      <c r="AC166" s="115">
        <v>0</v>
      </c>
      <c r="AD166" s="113">
        <v>0</v>
      </c>
      <c r="AE166" s="114">
        <v>0</v>
      </c>
      <c r="AF166" s="114">
        <v>0</v>
      </c>
      <c r="AG166" s="115">
        <v>0</v>
      </c>
      <c r="AH166" s="113">
        <v>0</v>
      </c>
      <c r="AI166" s="114">
        <v>0</v>
      </c>
      <c r="AJ166" s="114">
        <v>0</v>
      </c>
      <c r="AK166" s="115">
        <v>0</v>
      </c>
      <c r="AL166" s="113">
        <v>78.11381426682</v>
      </c>
      <c r="AM166" s="114">
        <v>78.11381426682</v>
      </c>
      <c r="AN166" s="114">
        <v>0</v>
      </c>
      <c r="AO166" s="115">
        <v>176.321990090025</v>
      </c>
      <c r="AP166" s="113">
        <v>23.15837182828</v>
      </c>
      <c r="AQ166" s="114">
        <v>2.315837182828</v>
      </c>
      <c r="AR166" s="114">
        <v>90</v>
      </c>
    </row>
    <row r="167" spans="1:44" ht="15">
      <c r="A167" s="99" t="s">
        <v>107</v>
      </c>
      <c r="B167" s="226" t="s">
        <v>373</v>
      </c>
      <c r="C167" s="101" t="s">
        <v>107</v>
      </c>
      <c r="D167" s="103" t="s">
        <v>58</v>
      </c>
      <c r="E167" s="104">
        <v>2436</v>
      </c>
      <c r="F167" s="113"/>
      <c r="G167" s="114"/>
      <c r="H167" s="114"/>
      <c r="I167" s="115"/>
      <c r="J167" s="113">
        <v>0</v>
      </c>
      <c r="K167" s="114">
        <v>0</v>
      </c>
      <c r="L167" s="114">
        <v>0</v>
      </c>
      <c r="M167" s="115">
        <v>0</v>
      </c>
      <c r="N167" s="113">
        <v>0</v>
      </c>
      <c r="O167" s="114">
        <v>0</v>
      </c>
      <c r="P167" s="114">
        <v>0</v>
      </c>
      <c r="Q167" s="115">
        <v>0</v>
      </c>
      <c r="R167" s="113">
        <v>0</v>
      </c>
      <c r="S167" s="114">
        <v>0</v>
      </c>
      <c r="T167" s="114">
        <v>0</v>
      </c>
      <c r="U167" s="115">
        <v>0</v>
      </c>
      <c r="V167" s="113">
        <v>0</v>
      </c>
      <c r="W167" s="114">
        <v>0</v>
      </c>
      <c r="X167" s="114">
        <v>0</v>
      </c>
      <c r="Y167" s="115">
        <v>0</v>
      </c>
      <c r="Z167" s="113">
        <v>0</v>
      </c>
      <c r="AA167" s="114">
        <v>0</v>
      </c>
      <c r="AB167" s="114">
        <v>0</v>
      </c>
      <c r="AC167" s="115">
        <v>0</v>
      </c>
      <c r="AD167" s="113">
        <v>0</v>
      </c>
      <c r="AE167" s="114">
        <v>0</v>
      </c>
      <c r="AF167" s="114">
        <v>0</v>
      </c>
      <c r="AG167" s="115">
        <v>0</v>
      </c>
      <c r="AH167" s="113">
        <v>0</v>
      </c>
      <c r="AI167" s="114">
        <v>0</v>
      </c>
      <c r="AJ167" s="114">
        <v>0</v>
      </c>
      <c r="AK167" s="115">
        <v>0</v>
      </c>
      <c r="AL167" s="113">
        <v>0</v>
      </c>
      <c r="AM167" s="114">
        <v>0</v>
      </c>
      <c r="AN167" s="114">
        <v>0</v>
      </c>
      <c r="AO167" s="115">
        <v>0</v>
      </c>
      <c r="AP167" s="113">
        <v>216.4134298235</v>
      </c>
      <c r="AQ167" s="114">
        <v>21.64134298235</v>
      </c>
      <c r="AR167" s="114">
        <v>90</v>
      </c>
    </row>
    <row r="168" spans="1:44" ht="15">
      <c r="A168" s="99" t="s">
        <v>107</v>
      </c>
      <c r="B168" s="226" t="s">
        <v>437</v>
      </c>
      <c r="C168" s="101" t="s">
        <v>177</v>
      </c>
      <c r="D168" s="103" t="s">
        <v>58</v>
      </c>
      <c r="E168" s="104">
        <v>2437</v>
      </c>
      <c r="F168" s="113"/>
      <c r="G168" s="114"/>
      <c r="H168" s="114"/>
      <c r="I168" s="115"/>
      <c r="J168" s="113">
        <v>0</v>
      </c>
      <c r="K168" s="114">
        <v>0</v>
      </c>
      <c r="L168" s="114">
        <v>0</v>
      </c>
      <c r="M168" s="115">
        <v>0</v>
      </c>
      <c r="N168" s="113">
        <v>78.26029143527</v>
      </c>
      <c r="O168" s="114">
        <v>7.824103212039</v>
      </c>
      <c r="P168" s="114">
        <v>90.0024609306363</v>
      </c>
      <c r="Q168" s="115">
        <v>2.76</v>
      </c>
      <c r="R168" s="113">
        <v>0</v>
      </c>
      <c r="S168" s="114">
        <v>0</v>
      </c>
      <c r="T168" s="114">
        <v>0</v>
      </c>
      <c r="U168" s="115">
        <v>0</v>
      </c>
      <c r="V168" s="113">
        <v>1.388590182072</v>
      </c>
      <c r="W168" s="114">
        <v>1.388590182072</v>
      </c>
      <c r="X168" s="114">
        <v>0</v>
      </c>
      <c r="Y168" s="115">
        <v>0.959355964529062</v>
      </c>
      <c r="Z168" s="113">
        <v>31.7349526765</v>
      </c>
      <c r="AA168" s="114">
        <v>1.586451137685</v>
      </c>
      <c r="AB168" s="114">
        <v>95.0009342888991</v>
      </c>
      <c r="AC168" s="115">
        <v>0.691241749173549</v>
      </c>
      <c r="AD168" s="113">
        <v>0</v>
      </c>
      <c r="AE168" s="114">
        <v>0</v>
      </c>
      <c r="AF168" s="114">
        <v>0</v>
      </c>
      <c r="AG168" s="115">
        <v>0</v>
      </c>
      <c r="AH168" s="113">
        <v>0</v>
      </c>
      <c r="AI168" s="114">
        <v>0</v>
      </c>
      <c r="AJ168" s="114">
        <v>0</v>
      </c>
      <c r="AK168" s="115">
        <v>0</v>
      </c>
      <c r="AL168" s="113">
        <v>42.86464332924</v>
      </c>
      <c r="AM168" s="114">
        <v>42.86464332924</v>
      </c>
      <c r="AN168" s="114">
        <v>0</v>
      </c>
      <c r="AO168" s="115">
        <v>80.2911809568567</v>
      </c>
      <c r="AP168" s="113">
        <v>20.09235545862</v>
      </c>
      <c r="AQ168" s="114">
        <v>2.009235545862</v>
      </c>
      <c r="AR168" s="114">
        <v>90</v>
      </c>
    </row>
    <row r="169" spans="1:44" ht="15">
      <c r="A169" s="99" t="s">
        <v>107</v>
      </c>
      <c r="B169" s="226" t="s">
        <v>373</v>
      </c>
      <c r="C169" s="101" t="s">
        <v>107</v>
      </c>
      <c r="D169" s="103" t="s">
        <v>58</v>
      </c>
      <c r="E169" s="104">
        <v>2438</v>
      </c>
      <c r="F169" s="113"/>
      <c r="G169" s="114"/>
      <c r="H169" s="114"/>
      <c r="I169" s="115"/>
      <c r="J169" s="113">
        <v>0</v>
      </c>
      <c r="K169" s="114">
        <v>0</v>
      </c>
      <c r="L169" s="114">
        <v>0</v>
      </c>
      <c r="M169" s="115">
        <v>0</v>
      </c>
      <c r="N169" s="113">
        <v>78.25335391655</v>
      </c>
      <c r="O169" s="114">
        <v>7.823410326306</v>
      </c>
      <c r="P169" s="114">
        <v>90.0024600419696</v>
      </c>
      <c r="Q169" s="115">
        <v>2.76</v>
      </c>
      <c r="R169" s="113">
        <v>0</v>
      </c>
      <c r="S169" s="114">
        <v>0</v>
      </c>
      <c r="T169" s="114">
        <v>0</v>
      </c>
      <c r="U169" s="115">
        <v>0</v>
      </c>
      <c r="V169" s="113">
        <v>0.4999673611485</v>
      </c>
      <c r="W169" s="114">
        <v>0.4999673611485</v>
      </c>
      <c r="X169" s="114">
        <v>0</v>
      </c>
      <c r="Y169" s="115">
        <v>0.345501134372341</v>
      </c>
      <c r="Z169" s="113">
        <v>62.91917897673</v>
      </c>
      <c r="AA169" s="114">
        <v>3.145371312601</v>
      </c>
      <c r="AB169" s="114">
        <v>95.0009339540742</v>
      </c>
      <c r="AC169" s="115">
        <v>1.37075534623802</v>
      </c>
      <c r="AD169" s="113">
        <v>0</v>
      </c>
      <c r="AE169" s="114">
        <v>0</v>
      </c>
      <c r="AF169" s="114">
        <v>0</v>
      </c>
      <c r="AG169" s="115">
        <v>0</v>
      </c>
      <c r="AH169" s="113">
        <v>0</v>
      </c>
      <c r="AI169" s="114">
        <v>0</v>
      </c>
      <c r="AJ169" s="114">
        <v>0</v>
      </c>
      <c r="AK169" s="115">
        <v>0</v>
      </c>
      <c r="AL169" s="113">
        <v>13.597163503507</v>
      </c>
      <c r="AM169" s="114">
        <v>13.597163503507</v>
      </c>
      <c r="AN169" s="114">
        <v>0</v>
      </c>
      <c r="AO169" s="115">
        <v>28.5844660019863</v>
      </c>
      <c r="AP169" s="113">
        <v>728.6887269619</v>
      </c>
      <c r="AQ169" s="114">
        <v>72.86887269619</v>
      </c>
      <c r="AR169" s="114">
        <v>90</v>
      </c>
    </row>
    <row r="170" spans="1:44" ht="15">
      <c r="A170" s="99" t="s">
        <v>107</v>
      </c>
      <c r="B170" s="226" t="s">
        <v>373</v>
      </c>
      <c r="C170" s="101" t="s">
        <v>107</v>
      </c>
      <c r="D170" s="103" t="s">
        <v>58</v>
      </c>
      <c r="E170" s="104">
        <v>2439</v>
      </c>
      <c r="F170" s="113"/>
      <c r="G170" s="114"/>
      <c r="H170" s="114"/>
      <c r="I170" s="115"/>
      <c r="J170" s="113">
        <v>0</v>
      </c>
      <c r="K170" s="114">
        <v>0</v>
      </c>
      <c r="L170" s="114">
        <v>0</v>
      </c>
      <c r="M170" s="115">
        <v>0</v>
      </c>
      <c r="N170" s="113">
        <v>269.1339028967</v>
      </c>
      <c r="O170" s="114">
        <v>26.90668934743</v>
      </c>
      <c r="P170" s="114">
        <v>90.0024898172129</v>
      </c>
      <c r="Q170" s="115">
        <v>5.52</v>
      </c>
      <c r="R170" s="113">
        <v>0</v>
      </c>
      <c r="S170" s="114">
        <v>0</v>
      </c>
      <c r="T170" s="114">
        <v>0</v>
      </c>
      <c r="U170" s="115">
        <v>0</v>
      </c>
      <c r="V170" s="113">
        <v>0.9451296674097</v>
      </c>
      <c r="W170" s="114">
        <v>0.9451296674097</v>
      </c>
      <c r="X170" s="114">
        <v>0</v>
      </c>
      <c r="Y170" s="115">
        <v>1.05211174040064</v>
      </c>
      <c r="Z170" s="113">
        <v>256.5029589348</v>
      </c>
      <c r="AA170" s="114">
        <v>12.82273347771</v>
      </c>
      <c r="AB170" s="114">
        <v>95.0009413026033</v>
      </c>
      <c r="AC170" s="115">
        <v>3.23618851775484</v>
      </c>
      <c r="AD170" s="113">
        <v>0</v>
      </c>
      <c r="AE170" s="114">
        <v>0</v>
      </c>
      <c r="AF170" s="114">
        <v>0</v>
      </c>
      <c r="AG170" s="115">
        <v>0</v>
      </c>
      <c r="AH170" s="113">
        <v>0</v>
      </c>
      <c r="AI170" s="114">
        <v>0</v>
      </c>
      <c r="AJ170" s="114">
        <v>0</v>
      </c>
      <c r="AK170" s="115">
        <v>0</v>
      </c>
      <c r="AL170" s="113">
        <v>226.90935897933</v>
      </c>
      <c r="AM170" s="114">
        <v>226.90935897933</v>
      </c>
      <c r="AN170" s="114">
        <v>0</v>
      </c>
      <c r="AO170" s="115">
        <v>359.692983280775</v>
      </c>
      <c r="AP170" s="113">
        <v>614.8595400045</v>
      </c>
      <c r="AQ170" s="114">
        <v>61.48595400045</v>
      </c>
      <c r="AR170" s="114">
        <v>90</v>
      </c>
    </row>
    <row r="171" spans="1:44" ht="15">
      <c r="A171" s="99" t="s">
        <v>107</v>
      </c>
      <c r="B171" s="226" t="s">
        <v>380</v>
      </c>
      <c r="C171" s="101" t="s">
        <v>114</v>
      </c>
      <c r="D171" s="103" t="s">
        <v>58</v>
      </c>
      <c r="E171" s="104">
        <v>2445</v>
      </c>
      <c r="F171" s="113"/>
      <c r="G171" s="114"/>
      <c r="H171" s="114"/>
      <c r="I171" s="115"/>
      <c r="J171" s="113">
        <v>0</v>
      </c>
      <c r="K171" s="114">
        <v>0</v>
      </c>
      <c r="L171" s="114">
        <v>0</v>
      </c>
      <c r="M171" s="115">
        <v>0</v>
      </c>
      <c r="N171" s="113">
        <v>0</v>
      </c>
      <c r="O171" s="114">
        <v>0</v>
      </c>
      <c r="P171" s="114">
        <v>0</v>
      </c>
      <c r="Q171" s="115">
        <v>0</v>
      </c>
      <c r="R171" s="113">
        <v>0</v>
      </c>
      <c r="S171" s="114">
        <v>0</v>
      </c>
      <c r="T171" s="114">
        <v>0</v>
      </c>
      <c r="U171" s="115">
        <v>0</v>
      </c>
      <c r="V171" s="113">
        <v>0</v>
      </c>
      <c r="W171" s="114">
        <v>0</v>
      </c>
      <c r="X171" s="114">
        <v>0</v>
      </c>
      <c r="Y171" s="115">
        <v>0</v>
      </c>
      <c r="Z171" s="113">
        <v>0</v>
      </c>
      <c r="AA171" s="114">
        <v>0</v>
      </c>
      <c r="AB171" s="114">
        <v>0</v>
      </c>
      <c r="AC171" s="115">
        <v>0</v>
      </c>
      <c r="AD171" s="113">
        <v>0</v>
      </c>
      <c r="AE171" s="114">
        <v>0</v>
      </c>
      <c r="AF171" s="114">
        <v>0</v>
      </c>
      <c r="AG171" s="115">
        <v>0</v>
      </c>
      <c r="AH171" s="113">
        <v>0</v>
      </c>
      <c r="AI171" s="114">
        <v>0</v>
      </c>
      <c r="AJ171" s="114">
        <v>0</v>
      </c>
      <c r="AK171" s="115">
        <v>0</v>
      </c>
      <c r="AL171" s="113">
        <v>0</v>
      </c>
      <c r="AM171" s="114">
        <v>0</v>
      </c>
      <c r="AN171" s="114">
        <v>0</v>
      </c>
      <c r="AO171" s="115">
        <v>0</v>
      </c>
      <c r="AP171" s="113">
        <v>227.1964817901</v>
      </c>
      <c r="AQ171" s="114">
        <v>22.71964817902</v>
      </c>
      <c r="AR171" s="114">
        <v>89.9999999999956</v>
      </c>
    </row>
    <row r="172" spans="1:44" ht="15">
      <c r="A172" s="99" t="s">
        <v>116</v>
      </c>
      <c r="B172" s="226" t="s">
        <v>382</v>
      </c>
      <c r="C172" s="101" t="s">
        <v>116</v>
      </c>
      <c r="D172" s="103" t="s">
        <v>58</v>
      </c>
      <c r="E172" s="104">
        <v>2501</v>
      </c>
      <c r="F172" s="113"/>
      <c r="G172" s="114"/>
      <c r="H172" s="114"/>
      <c r="I172" s="115"/>
      <c r="J172" s="113">
        <v>0</v>
      </c>
      <c r="K172" s="114">
        <v>0</v>
      </c>
      <c r="L172" s="114">
        <v>0</v>
      </c>
      <c r="M172" s="115">
        <v>0</v>
      </c>
      <c r="N172" s="113">
        <v>0</v>
      </c>
      <c r="O172" s="114">
        <v>0</v>
      </c>
      <c r="P172" s="114">
        <v>0</v>
      </c>
      <c r="Q172" s="115">
        <v>0</v>
      </c>
      <c r="R172" s="113">
        <v>0</v>
      </c>
      <c r="S172" s="114">
        <v>0</v>
      </c>
      <c r="T172" s="114">
        <v>0</v>
      </c>
      <c r="U172" s="115">
        <v>0</v>
      </c>
      <c r="V172" s="113">
        <v>4.3001010336485</v>
      </c>
      <c r="W172" s="114">
        <v>2.7612373247655</v>
      </c>
      <c r="X172" s="114">
        <v>35.7866872624926</v>
      </c>
      <c r="Y172" s="115">
        <v>1.54895179482438</v>
      </c>
      <c r="Z172" s="113">
        <v>19.48100510417</v>
      </c>
      <c r="AA172" s="114">
        <v>0.9738684859516</v>
      </c>
      <c r="AB172" s="114">
        <v>95.0009330589255</v>
      </c>
      <c r="AC172" s="115">
        <v>0.425687683790739</v>
      </c>
      <c r="AD172" s="113">
        <v>0</v>
      </c>
      <c r="AE172" s="114">
        <v>0</v>
      </c>
      <c r="AF172" s="114">
        <v>0</v>
      </c>
      <c r="AG172" s="115">
        <v>0</v>
      </c>
      <c r="AH172" s="113">
        <v>0</v>
      </c>
      <c r="AI172" s="114">
        <v>0</v>
      </c>
      <c r="AJ172" s="114">
        <v>0</v>
      </c>
      <c r="AK172" s="115">
        <v>0</v>
      </c>
      <c r="AL172" s="113">
        <v>3.535106707256</v>
      </c>
      <c r="AM172" s="114">
        <v>3.535106707256</v>
      </c>
      <c r="AN172" s="114">
        <v>0</v>
      </c>
      <c r="AO172" s="115">
        <v>6.6450912747864</v>
      </c>
      <c r="AP172" s="113">
        <v>189.5760807838</v>
      </c>
      <c r="AQ172" s="114">
        <v>189.5760807838</v>
      </c>
      <c r="AR172" s="114">
        <v>0</v>
      </c>
    </row>
    <row r="173" spans="1:44" ht="15">
      <c r="A173" s="99" t="s">
        <v>116</v>
      </c>
      <c r="B173" s="226" t="s">
        <v>438</v>
      </c>
      <c r="C173" s="101" t="s">
        <v>178</v>
      </c>
      <c r="D173" s="103" t="s">
        <v>58</v>
      </c>
      <c r="E173" s="104">
        <v>2502</v>
      </c>
      <c r="F173" s="113"/>
      <c r="G173" s="114"/>
      <c r="H173" s="114"/>
      <c r="I173" s="115"/>
      <c r="J173" s="113">
        <v>0</v>
      </c>
      <c r="K173" s="114">
        <v>0</v>
      </c>
      <c r="L173" s="114">
        <v>0</v>
      </c>
      <c r="M173" s="115">
        <v>0</v>
      </c>
      <c r="N173" s="113">
        <v>0</v>
      </c>
      <c r="O173" s="114">
        <v>0</v>
      </c>
      <c r="P173" s="114">
        <v>0</v>
      </c>
      <c r="Q173" s="115">
        <v>0</v>
      </c>
      <c r="R173" s="113">
        <v>251.0362035291</v>
      </c>
      <c r="S173" s="114">
        <v>12.54942555389</v>
      </c>
      <c r="T173" s="114">
        <v>95.0009499118181</v>
      </c>
      <c r="U173" s="115">
        <v>5.55984830756982</v>
      </c>
      <c r="V173" s="113">
        <v>0</v>
      </c>
      <c r="W173" s="114">
        <v>0</v>
      </c>
      <c r="X173" s="114">
        <v>0</v>
      </c>
      <c r="Y173" s="115">
        <v>0</v>
      </c>
      <c r="Z173" s="113">
        <v>5.870363357496</v>
      </c>
      <c r="AA173" s="114">
        <v>0.2934633226299</v>
      </c>
      <c r="AB173" s="114">
        <v>95.0009342734267</v>
      </c>
      <c r="AC173" s="115">
        <v>0.127873945131383</v>
      </c>
      <c r="AD173" s="113">
        <v>0</v>
      </c>
      <c r="AE173" s="114">
        <v>0</v>
      </c>
      <c r="AF173" s="114">
        <v>0</v>
      </c>
      <c r="AG173" s="115">
        <v>0</v>
      </c>
      <c r="AH173" s="113">
        <v>0</v>
      </c>
      <c r="AI173" s="114">
        <v>0</v>
      </c>
      <c r="AJ173" s="114">
        <v>0</v>
      </c>
      <c r="AK173" s="115">
        <v>0</v>
      </c>
      <c r="AL173" s="113">
        <v>101.30490325252</v>
      </c>
      <c r="AM173" s="114">
        <v>101.30490325252</v>
      </c>
      <c r="AN173" s="114">
        <v>0</v>
      </c>
      <c r="AO173" s="115">
        <v>213.39376003481</v>
      </c>
      <c r="AP173" s="113">
        <v>24.94885370839</v>
      </c>
      <c r="AQ173" s="114">
        <v>2.494885370839</v>
      </c>
      <c r="AR173" s="114">
        <v>90</v>
      </c>
    </row>
    <row r="174" spans="1:44" ht="15">
      <c r="A174" s="99" t="s">
        <v>116</v>
      </c>
      <c r="B174" s="226" t="s">
        <v>382</v>
      </c>
      <c r="C174" s="101" t="s">
        <v>116</v>
      </c>
      <c r="D174" s="103" t="s">
        <v>58</v>
      </c>
      <c r="E174" s="104">
        <v>2503</v>
      </c>
      <c r="F174" s="113"/>
      <c r="G174" s="114"/>
      <c r="H174" s="114"/>
      <c r="I174" s="115"/>
      <c r="J174" s="113">
        <v>0</v>
      </c>
      <c r="K174" s="114">
        <v>0</v>
      </c>
      <c r="L174" s="114">
        <v>0</v>
      </c>
      <c r="M174" s="115">
        <v>0</v>
      </c>
      <c r="N174" s="113">
        <v>39.10758286921</v>
      </c>
      <c r="O174" s="114">
        <v>3.909796796801</v>
      </c>
      <c r="P174" s="114">
        <v>90.0024585772105</v>
      </c>
      <c r="Q174" s="115">
        <v>1.38</v>
      </c>
      <c r="R174" s="113">
        <v>0</v>
      </c>
      <c r="S174" s="114">
        <v>0</v>
      </c>
      <c r="T174" s="114">
        <v>0</v>
      </c>
      <c r="U174" s="115">
        <v>0</v>
      </c>
      <c r="V174" s="113">
        <v>13.2437452850684</v>
      </c>
      <c r="W174" s="114">
        <v>8.0379078715104</v>
      </c>
      <c r="X174" s="114">
        <v>39.3078944173541</v>
      </c>
      <c r="Y174" s="115">
        <v>4.08739772724356</v>
      </c>
      <c r="Z174" s="113">
        <v>36.54965431478</v>
      </c>
      <c r="AA174" s="114">
        <v>1.827141588009</v>
      </c>
      <c r="AB174" s="114">
        <v>95.00093332683</v>
      </c>
      <c r="AC174" s="115">
        <v>0.796563186654557</v>
      </c>
      <c r="AD174" s="113">
        <v>0</v>
      </c>
      <c r="AE174" s="114">
        <v>0</v>
      </c>
      <c r="AF174" s="114">
        <v>0</v>
      </c>
      <c r="AG174" s="115">
        <v>0</v>
      </c>
      <c r="AH174" s="113">
        <v>0</v>
      </c>
      <c r="AI174" s="114">
        <v>0</v>
      </c>
      <c r="AJ174" s="114">
        <v>0</v>
      </c>
      <c r="AK174" s="115">
        <v>0</v>
      </c>
      <c r="AL174" s="113">
        <v>53.415757233137</v>
      </c>
      <c r="AM174" s="114">
        <v>53.415757233137</v>
      </c>
      <c r="AN174" s="114">
        <v>0</v>
      </c>
      <c r="AO174" s="115">
        <v>118.486174629138</v>
      </c>
      <c r="AP174" s="113">
        <v>1621.418313641</v>
      </c>
      <c r="AQ174" s="114">
        <v>162.1418313641</v>
      </c>
      <c r="AR174" s="114">
        <v>90</v>
      </c>
    </row>
    <row r="175" spans="1:44" ht="15">
      <c r="A175" s="99" t="s">
        <v>116</v>
      </c>
      <c r="B175" s="226" t="s">
        <v>383</v>
      </c>
      <c r="C175" s="101" t="s">
        <v>117</v>
      </c>
      <c r="D175" s="103" t="s">
        <v>58</v>
      </c>
      <c r="E175" s="104">
        <v>2504</v>
      </c>
      <c r="F175" s="113"/>
      <c r="G175" s="114"/>
      <c r="H175" s="114"/>
      <c r="I175" s="115"/>
      <c r="J175" s="113">
        <v>0</v>
      </c>
      <c r="K175" s="114">
        <v>0</v>
      </c>
      <c r="L175" s="114">
        <v>0</v>
      </c>
      <c r="M175" s="115">
        <v>0</v>
      </c>
      <c r="N175" s="113">
        <v>0</v>
      </c>
      <c r="O175" s="114">
        <v>0</v>
      </c>
      <c r="P175" s="114">
        <v>0</v>
      </c>
      <c r="Q175" s="115">
        <v>0</v>
      </c>
      <c r="R175" s="113">
        <v>0</v>
      </c>
      <c r="S175" s="114">
        <v>0</v>
      </c>
      <c r="T175" s="114">
        <v>0</v>
      </c>
      <c r="U175" s="115">
        <v>0</v>
      </c>
      <c r="V175" s="113">
        <v>0</v>
      </c>
      <c r="W175" s="114">
        <v>0</v>
      </c>
      <c r="X175" s="114">
        <v>0</v>
      </c>
      <c r="Y175" s="115">
        <v>0</v>
      </c>
      <c r="Z175" s="113">
        <v>0</v>
      </c>
      <c r="AA175" s="114">
        <v>0</v>
      </c>
      <c r="AB175" s="114">
        <v>0</v>
      </c>
      <c r="AC175" s="115">
        <v>0</v>
      </c>
      <c r="AD175" s="113">
        <v>0</v>
      </c>
      <c r="AE175" s="114">
        <v>0</v>
      </c>
      <c r="AF175" s="114">
        <v>0</v>
      </c>
      <c r="AG175" s="115">
        <v>0</v>
      </c>
      <c r="AH175" s="113">
        <v>0</v>
      </c>
      <c r="AI175" s="114">
        <v>0</v>
      </c>
      <c r="AJ175" s="114">
        <v>0</v>
      </c>
      <c r="AK175" s="115">
        <v>0</v>
      </c>
      <c r="AL175" s="113">
        <v>0</v>
      </c>
      <c r="AM175" s="114">
        <v>0</v>
      </c>
      <c r="AN175" s="114">
        <v>0</v>
      </c>
      <c r="AO175" s="115">
        <v>0</v>
      </c>
      <c r="AP175" s="113">
        <v>41.5676618339</v>
      </c>
      <c r="AQ175" s="114">
        <v>4.15676618339</v>
      </c>
      <c r="AR175" s="114">
        <v>90</v>
      </c>
    </row>
    <row r="176" spans="1:44" ht="15">
      <c r="A176" s="99" t="s">
        <v>116</v>
      </c>
      <c r="B176" s="226" t="s">
        <v>382</v>
      </c>
      <c r="C176" s="101" t="s">
        <v>116</v>
      </c>
      <c r="D176" s="103" t="s">
        <v>58</v>
      </c>
      <c r="E176" s="104">
        <v>2505</v>
      </c>
      <c r="F176" s="113"/>
      <c r="G176" s="114"/>
      <c r="H176" s="114"/>
      <c r="I176" s="115"/>
      <c r="J176" s="113">
        <v>0</v>
      </c>
      <c r="K176" s="114">
        <v>0</v>
      </c>
      <c r="L176" s="114">
        <v>0</v>
      </c>
      <c r="M176" s="115">
        <v>0</v>
      </c>
      <c r="N176" s="113">
        <v>78.21517157696</v>
      </c>
      <c r="O176" s="114">
        <v>7.819594177026</v>
      </c>
      <c r="P176" s="114">
        <v>90.0024585775767</v>
      </c>
      <c r="Q176" s="115">
        <v>2.76</v>
      </c>
      <c r="R176" s="113">
        <v>859.3523647527</v>
      </c>
      <c r="S176" s="114">
        <v>42.95946354697</v>
      </c>
      <c r="T176" s="114">
        <v>95.0009489344534</v>
      </c>
      <c r="U176" s="115">
        <v>19.0419080485105</v>
      </c>
      <c r="V176" s="113">
        <v>5.9172838634114</v>
      </c>
      <c r="W176" s="114">
        <v>4.6854687166534</v>
      </c>
      <c r="X176" s="114">
        <v>20.8172393819863</v>
      </c>
      <c r="Y176" s="115">
        <v>3.33176845043295</v>
      </c>
      <c r="Z176" s="113">
        <v>63.53818776698</v>
      </c>
      <c r="AA176" s="114">
        <v>3.17631636963</v>
      </c>
      <c r="AB176" s="114">
        <v>95.0009333264606</v>
      </c>
      <c r="AC176" s="115">
        <v>1.38475045608791</v>
      </c>
      <c r="AD176" s="113">
        <v>0</v>
      </c>
      <c r="AE176" s="114">
        <v>0</v>
      </c>
      <c r="AF176" s="114">
        <v>0</v>
      </c>
      <c r="AG176" s="115">
        <v>0</v>
      </c>
      <c r="AH176" s="113">
        <v>0</v>
      </c>
      <c r="AI176" s="114">
        <v>0</v>
      </c>
      <c r="AJ176" s="114">
        <v>0</v>
      </c>
      <c r="AK176" s="115">
        <v>0</v>
      </c>
      <c r="AL176" s="113">
        <v>37.17434621454</v>
      </c>
      <c r="AM176" s="114">
        <v>37.17434621454</v>
      </c>
      <c r="AN176" s="114">
        <v>0</v>
      </c>
      <c r="AO176" s="115">
        <v>72.623453861412</v>
      </c>
      <c r="AP176" s="113">
        <v>1248.63749194</v>
      </c>
      <c r="AQ176" s="114">
        <v>124.863749194</v>
      </c>
      <c r="AR176" s="114">
        <v>90</v>
      </c>
    </row>
    <row r="177" spans="1:44" ht="15">
      <c r="A177" s="99" t="s">
        <v>116</v>
      </c>
      <c r="B177" s="226" t="s">
        <v>439</v>
      </c>
      <c r="C177" s="101" t="s">
        <v>179</v>
      </c>
      <c r="D177" s="103" t="s">
        <v>58</v>
      </c>
      <c r="E177" s="104">
        <v>2506</v>
      </c>
      <c r="F177" s="113"/>
      <c r="G177" s="114"/>
      <c r="H177" s="114"/>
      <c r="I177" s="115"/>
      <c r="J177" s="113">
        <v>0</v>
      </c>
      <c r="K177" s="114">
        <v>0</v>
      </c>
      <c r="L177" s="114">
        <v>0</v>
      </c>
      <c r="M177" s="115">
        <v>0</v>
      </c>
      <c r="N177" s="113">
        <v>39.12974582876</v>
      </c>
      <c r="O177" s="114">
        <v>3.912011618628</v>
      </c>
      <c r="P177" s="114">
        <v>90.0024609519628</v>
      </c>
      <c r="Q177" s="115">
        <v>1.38</v>
      </c>
      <c r="R177" s="113">
        <v>0</v>
      </c>
      <c r="S177" s="114">
        <v>0</v>
      </c>
      <c r="T177" s="114">
        <v>0</v>
      </c>
      <c r="U177" s="115">
        <v>0</v>
      </c>
      <c r="V177" s="113">
        <v>2.243892727334</v>
      </c>
      <c r="W177" s="114">
        <v>2.243892727334</v>
      </c>
      <c r="X177" s="114">
        <v>0</v>
      </c>
      <c r="Y177" s="115">
        <v>1.55027382432947</v>
      </c>
      <c r="Z177" s="113">
        <v>50.39026718246</v>
      </c>
      <c r="AA177" s="114">
        <v>2.519042567547</v>
      </c>
      <c r="AB177" s="114">
        <v>95.0009342906921</v>
      </c>
      <c r="AC177" s="115">
        <v>1.0975875379715</v>
      </c>
      <c r="AD177" s="113">
        <v>0</v>
      </c>
      <c r="AE177" s="114">
        <v>0</v>
      </c>
      <c r="AF177" s="114">
        <v>0</v>
      </c>
      <c r="AG177" s="115">
        <v>0</v>
      </c>
      <c r="AH177" s="113">
        <v>0</v>
      </c>
      <c r="AI177" s="114">
        <v>0</v>
      </c>
      <c r="AJ177" s="114">
        <v>0</v>
      </c>
      <c r="AK177" s="115">
        <v>0</v>
      </c>
      <c r="AL177" s="113">
        <v>108.43250581383</v>
      </c>
      <c r="AM177" s="114">
        <v>108.43250581383</v>
      </c>
      <c r="AN177" s="114">
        <v>0</v>
      </c>
      <c r="AO177" s="115">
        <v>170.57246242306</v>
      </c>
      <c r="AP177" s="113">
        <v>38.08815106102</v>
      </c>
      <c r="AQ177" s="114">
        <v>3.808815106102</v>
      </c>
      <c r="AR177" s="114">
        <v>90</v>
      </c>
    </row>
    <row r="178" spans="1:44" ht="15">
      <c r="A178" s="100" t="s">
        <v>116</v>
      </c>
      <c r="B178" s="226" t="s">
        <v>382</v>
      </c>
      <c r="C178" s="102" t="s">
        <v>116</v>
      </c>
      <c r="D178" s="169" t="s">
        <v>58</v>
      </c>
      <c r="E178" s="170">
        <v>2507</v>
      </c>
      <c r="F178" s="171"/>
      <c r="G178" s="172"/>
      <c r="H178" s="172"/>
      <c r="I178" s="173"/>
      <c r="J178" s="171">
        <v>0</v>
      </c>
      <c r="K178" s="172">
        <v>0</v>
      </c>
      <c r="L178" s="172">
        <v>0</v>
      </c>
      <c r="M178" s="173">
        <v>0</v>
      </c>
      <c r="N178" s="171">
        <v>39.13047592322</v>
      </c>
      <c r="O178" s="172">
        <v>3.912084609346</v>
      </c>
      <c r="P178" s="172">
        <v>90.0024609539068</v>
      </c>
      <c r="Q178" s="173">
        <v>1.38</v>
      </c>
      <c r="R178" s="171">
        <v>0</v>
      </c>
      <c r="S178" s="172">
        <v>0</v>
      </c>
      <c r="T178" s="172">
        <v>0</v>
      </c>
      <c r="U178" s="173">
        <v>0</v>
      </c>
      <c r="V178" s="171">
        <v>4.399665780966</v>
      </c>
      <c r="W178" s="172">
        <v>4.399665780966</v>
      </c>
      <c r="X178" s="172">
        <v>0</v>
      </c>
      <c r="Y178" s="173">
        <v>3.03963937869893</v>
      </c>
      <c r="Z178" s="171">
        <v>313.2262707594</v>
      </c>
      <c r="AA178" s="172">
        <v>15.65838703234</v>
      </c>
      <c r="AB178" s="172">
        <v>95.0009343104022</v>
      </c>
      <c r="AC178" s="173">
        <v>6.82269953204948</v>
      </c>
      <c r="AD178" s="171">
        <v>35.642735158</v>
      </c>
      <c r="AE178" s="172">
        <v>18.70215527871</v>
      </c>
      <c r="AF178" s="172">
        <v>47.5288436877653</v>
      </c>
      <c r="AG178" s="173">
        <v>5.55984830756982</v>
      </c>
      <c r="AH178" s="171">
        <v>0</v>
      </c>
      <c r="AI178" s="172">
        <v>0</v>
      </c>
      <c r="AJ178" s="172">
        <v>0</v>
      </c>
      <c r="AK178" s="173">
        <v>0</v>
      </c>
      <c r="AL178" s="171">
        <v>69.67997711282</v>
      </c>
      <c r="AM178" s="172">
        <v>69.67997711282</v>
      </c>
      <c r="AN178" s="172">
        <v>0</v>
      </c>
      <c r="AO178" s="173">
        <v>93.241682721682</v>
      </c>
      <c r="AP178" s="171">
        <v>896.7914327109</v>
      </c>
      <c r="AQ178" s="172">
        <v>89.67914327109</v>
      </c>
      <c r="AR178" s="172">
        <v>90</v>
      </c>
    </row>
  </sheetData>
  <sheetProtection/>
  <autoFilter ref="A4:AP194"/>
  <mergeCells count="12">
    <mergeCell ref="AP3:AR3"/>
    <mergeCell ref="A1:AR1"/>
    <mergeCell ref="A2:AR2"/>
    <mergeCell ref="Z3:AC3"/>
    <mergeCell ref="V3:Y3"/>
    <mergeCell ref="AL3:AO3"/>
    <mergeCell ref="F3:I3"/>
    <mergeCell ref="J3:M3"/>
    <mergeCell ref="R3:U3"/>
    <mergeCell ref="N3:Q3"/>
    <mergeCell ref="AD3:AG3"/>
    <mergeCell ref="AH3:AK3"/>
  </mergeCells>
  <printOptions/>
  <pageMargins left="0.75" right="0.75" top="1" bottom="1" header="0.5" footer="0.5"/>
  <pageSetup fitToHeight="30" fitToWidth="1" horizontalDpi="300" verticalDpi="300" orientation="landscape" scale="26" r:id="rId1"/>
</worksheet>
</file>

<file path=xl/worksheets/sheet5.xml><?xml version="1.0" encoding="utf-8"?>
<worksheet xmlns="http://schemas.openxmlformats.org/spreadsheetml/2006/main" xmlns:r="http://schemas.openxmlformats.org/officeDocument/2006/relationships">
  <dimension ref="A1:J25"/>
  <sheetViews>
    <sheetView zoomScale="90" zoomScaleNormal="90" zoomScalePageLayoutView="0" workbookViewId="0" topLeftCell="A1">
      <pane ySplit="2" topLeftCell="A3" activePane="bottomLeft" state="frozen"/>
      <selection pane="topLeft" activeCell="A50" sqref="A50:K50"/>
      <selection pane="bottomLeft" activeCell="A1" sqref="A1:J1"/>
    </sheetView>
  </sheetViews>
  <sheetFormatPr defaultColWidth="9.140625" defaultRowHeight="12.75"/>
  <cols>
    <col min="1" max="1" width="21.8515625" style="1" bestFit="1" customWidth="1"/>
    <col min="2" max="2" width="21.57421875" style="1" customWidth="1"/>
    <col min="3" max="3" width="39.421875" style="1" bestFit="1" customWidth="1"/>
    <col min="4" max="4" width="12.7109375" style="6" customWidth="1"/>
    <col min="5" max="5" width="8.7109375" style="6" customWidth="1"/>
    <col min="6" max="6" width="21.421875" style="1" bestFit="1" customWidth="1"/>
    <col min="7" max="7" width="21.421875" style="1" customWidth="1"/>
    <col min="8" max="8" width="16.7109375" style="3" customWidth="1"/>
    <col min="9" max="9" width="16.421875" style="3" customWidth="1"/>
    <col min="10" max="10" width="14.8515625" style="2" customWidth="1"/>
    <col min="11" max="11" width="19.8515625" style="1" bestFit="1" customWidth="1"/>
    <col min="12" max="16384" width="9.140625" style="1" customWidth="1"/>
  </cols>
  <sheetData>
    <row r="1" spans="1:10" s="5" customFormat="1" ht="36" customHeight="1" thickBot="1">
      <c r="A1" s="352" t="s">
        <v>338</v>
      </c>
      <c r="B1" s="352"/>
      <c r="C1" s="352"/>
      <c r="D1" s="352"/>
      <c r="E1" s="352"/>
      <c r="F1" s="352"/>
      <c r="G1" s="352"/>
      <c r="H1" s="352"/>
      <c r="I1" s="352"/>
      <c r="J1" s="352"/>
    </row>
    <row r="2" spans="1:10" s="32" customFormat="1" ht="26.25" thickBot="1">
      <c r="A2" s="56" t="s">
        <v>51</v>
      </c>
      <c r="B2" s="57" t="s">
        <v>16</v>
      </c>
      <c r="C2" s="57" t="s">
        <v>7</v>
      </c>
      <c r="D2" s="57" t="s">
        <v>4</v>
      </c>
      <c r="E2" s="57" t="s">
        <v>0</v>
      </c>
      <c r="F2" s="57" t="s">
        <v>28</v>
      </c>
      <c r="G2" s="144" t="s">
        <v>317</v>
      </c>
      <c r="H2" s="57" t="s">
        <v>1</v>
      </c>
      <c r="I2" s="57" t="s">
        <v>6</v>
      </c>
      <c r="J2" s="58" t="s">
        <v>2</v>
      </c>
    </row>
    <row r="3" spans="1:10" s="32" customFormat="1" ht="15" customHeight="1">
      <c r="A3" s="227" t="s">
        <v>80</v>
      </c>
      <c r="B3" s="228" t="s">
        <v>347</v>
      </c>
      <c r="C3" s="229" t="s">
        <v>80</v>
      </c>
      <c r="D3" s="229" t="s">
        <v>58</v>
      </c>
      <c r="E3" s="229">
        <v>2215</v>
      </c>
      <c r="F3" s="230" t="s">
        <v>195</v>
      </c>
      <c r="G3" s="231" t="s">
        <v>318</v>
      </c>
      <c r="H3" s="232">
        <v>4.18926593425984</v>
      </c>
      <c r="I3" s="233">
        <v>4.18926593425984</v>
      </c>
      <c r="J3" s="234">
        <v>0</v>
      </c>
    </row>
    <row r="4" spans="1:10" s="32" customFormat="1" ht="15" customHeight="1">
      <c r="A4" s="227" t="s">
        <v>80</v>
      </c>
      <c r="B4" s="228" t="s">
        <v>347</v>
      </c>
      <c r="C4" s="229" t="s">
        <v>80</v>
      </c>
      <c r="D4" s="229" t="s">
        <v>58</v>
      </c>
      <c r="E4" s="229">
        <v>2215</v>
      </c>
      <c r="F4" s="230" t="s">
        <v>196</v>
      </c>
      <c r="G4" s="231" t="s">
        <v>318</v>
      </c>
      <c r="H4" s="232">
        <v>26.0673496799943</v>
      </c>
      <c r="I4" s="232">
        <v>9.83261221520217</v>
      </c>
      <c r="J4" s="234">
        <v>62.279969632860976</v>
      </c>
    </row>
    <row r="5" spans="1:10" s="32" customFormat="1" ht="15" customHeight="1">
      <c r="A5" s="227" t="s">
        <v>80</v>
      </c>
      <c r="B5" s="228" t="s">
        <v>348</v>
      </c>
      <c r="C5" s="229" t="s">
        <v>81</v>
      </c>
      <c r="D5" s="229" t="s">
        <v>58</v>
      </c>
      <c r="E5" s="229">
        <v>2206</v>
      </c>
      <c r="F5" s="230" t="s">
        <v>182</v>
      </c>
      <c r="G5" s="231" t="s">
        <v>336</v>
      </c>
      <c r="H5" s="232">
        <v>42.2714628429144</v>
      </c>
      <c r="I5" s="232">
        <v>19.7530200200535</v>
      </c>
      <c r="J5" s="234">
        <v>53.27102803738308</v>
      </c>
    </row>
    <row r="6" spans="1:10" ht="15" customHeight="1">
      <c r="A6" s="227" t="s">
        <v>80</v>
      </c>
      <c r="B6" s="228" t="s">
        <v>348</v>
      </c>
      <c r="C6" s="229" t="s">
        <v>81</v>
      </c>
      <c r="D6" s="229" t="s">
        <v>58</v>
      </c>
      <c r="E6" s="229">
        <v>2206</v>
      </c>
      <c r="F6" s="230" t="s">
        <v>183</v>
      </c>
      <c r="G6" s="231" t="s">
        <v>336</v>
      </c>
      <c r="H6" s="232">
        <v>1488.0608415107</v>
      </c>
      <c r="I6" s="232">
        <v>197.530200200535</v>
      </c>
      <c r="J6" s="234">
        <v>86.72566371681418</v>
      </c>
    </row>
    <row r="7" spans="1:10" ht="15" customHeight="1">
      <c r="A7" s="227" t="s">
        <v>80</v>
      </c>
      <c r="B7" s="228" t="s">
        <v>348</v>
      </c>
      <c r="C7" s="229" t="s">
        <v>81</v>
      </c>
      <c r="D7" s="229" t="s">
        <v>58</v>
      </c>
      <c r="E7" s="229">
        <v>2206</v>
      </c>
      <c r="F7" s="230" t="s">
        <v>184</v>
      </c>
      <c r="G7" s="231" t="s">
        <v>336</v>
      </c>
      <c r="H7" s="232">
        <v>636.486200646168</v>
      </c>
      <c r="I7" s="232">
        <v>65.8434000668449</v>
      </c>
      <c r="J7" s="234">
        <v>89.65517241379311</v>
      </c>
    </row>
    <row r="8" spans="1:10" ht="15" customHeight="1">
      <c r="A8" s="227" t="s">
        <v>80</v>
      </c>
      <c r="B8" s="228" t="s">
        <v>348</v>
      </c>
      <c r="C8" s="229" t="s">
        <v>81</v>
      </c>
      <c r="D8" s="229" t="s">
        <v>58</v>
      </c>
      <c r="E8" s="229">
        <v>2210</v>
      </c>
      <c r="F8" s="230" t="s">
        <v>189</v>
      </c>
      <c r="G8" s="231" t="s">
        <v>336</v>
      </c>
      <c r="H8" s="232">
        <v>176.267061799948</v>
      </c>
      <c r="I8" s="232">
        <v>20.8723578211898</v>
      </c>
      <c r="J8" s="234">
        <v>88.15867377146242</v>
      </c>
    </row>
    <row r="9" spans="1:10" ht="15" customHeight="1">
      <c r="A9" s="227" t="s">
        <v>80</v>
      </c>
      <c r="B9" s="228" t="s">
        <v>385</v>
      </c>
      <c r="C9" s="229" t="s">
        <v>82</v>
      </c>
      <c r="D9" s="229" t="s">
        <v>58</v>
      </c>
      <c r="E9" s="229">
        <v>2205</v>
      </c>
      <c r="F9" s="230" t="s">
        <v>180</v>
      </c>
      <c r="G9" s="231" t="s">
        <v>336</v>
      </c>
      <c r="H9" s="232">
        <v>2.6337360026738</v>
      </c>
      <c r="I9" s="232">
        <v>2.6337360026738</v>
      </c>
      <c r="J9" s="234">
        <v>0</v>
      </c>
    </row>
    <row r="10" spans="1:10" ht="15" customHeight="1">
      <c r="A10" s="227" t="s">
        <v>80</v>
      </c>
      <c r="B10" s="228" t="s">
        <v>385</v>
      </c>
      <c r="C10" s="229" t="s">
        <v>82</v>
      </c>
      <c r="D10" s="229" t="s">
        <v>58</v>
      </c>
      <c r="E10" s="229">
        <v>2205</v>
      </c>
      <c r="F10" s="230" t="s">
        <v>181</v>
      </c>
      <c r="G10" s="231" t="s">
        <v>318</v>
      </c>
      <c r="H10" s="232">
        <v>7.56145606367647</v>
      </c>
      <c r="I10" s="232">
        <v>6.51849660661765</v>
      </c>
      <c r="J10" s="234">
        <v>13.793103448275815</v>
      </c>
    </row>
    <row r="11" spans="1:10" ht="15" customHeight="1">
      <c r="A11" s="227" t="s">
        <v>80</v>
      </c>
      <c r="B11" s="228" t="s">
        <v>349</v>
      </c>
      <c r="C11" s="229" t="s">
        <v>83</v>
      </c>
      <c r="D11" s="229" t="s">
        <v>58</v>
      </c>
      <c r="E11" s="229">
        <v>2207</v>
      </c>
      <c r="F11" s="230" t="s">
        <v>185</v>
      </c>
      <c r="G11" s="231" t="s">
        <v>336</v>
      </c>
      <c r="H11" s="232">
        <v>180.715850588146</v>
      </c>
      <c r="I11" s="232">
        <v>111.0307839721</v>
      </c>
      <c r="J11" s="234">
        <v>38.5605725171608</v>
      </c>
    </row>
    <row r="12" spans="1:10" ht="15" customHeight="1">
      <c r="A12" s="227" t="s">
        <v>80</v>
      </c>
      <c r="B12" s="228" t="s">
        <v>349</v>
      </c>
      <c r="C12" s="229" t="s">
        <v>83</v>
      </c>
      <c r="D12" s="229" t="s">
        <v>58</v>
      </c>
      <c r="E12" s="229">
        <v>2207</v>
      </c>
      <c r="F12" s="230" t="s">
        <v>186</v>
      </c>
      <c r="G12" s="231" t="s">
        <v>318</v>
      </c>
      <c r="H12" s="232">
        <v>84.254683828964</v>
      </c>
      <c r="I12" s="232">
        <v>26.6254249020304</v>
      </c>
      <c r="J12" s="234">
        <v>68.39887862367426</v>
      </c>
    </row>
    <row r="13" spans="1:10" ht="15" customHeight="1">
      <c r="A13" s="227" t="s">
        <v>80</v>
      </c>
      <c r="B13" s="228" t="s">
        <v>349</v>
      </c>
      <c r="C13" s="229" t="s">
        <v>83</v>
      </c>
      <c r="D13" s="229" t="s">
        <v>58</v>
      </c>
      <c r="E13" s="229">
        <v>2207</v>
      </c>
      <c r="F13" s="230" t="s">
        <v>187</v>
      </c>
      <c r="G13" s="231" t="s">
        <v>318</v>
      </c>
      <c r="H13" s="232">
        <v>25.1704584676203</v>
      </c>
      <c r="I13" s="232">
        <v>25.1704584676203</v>
      </c>
      <c r="J13" s="234">
        <v>0</v>
      </c>
    </row>
    <row r="14" spans="1:10" ht="15" customHeight="1">
      <c r="A14" s="227" t="s">
        <v>80</v>
      </c>
      <c r="B14" s="228" t="s">
        <v>350</v>
      </c>
      <c r="C14" s="229" t="s">
        <v>84</v>
      </c>
      <c r="D14" s="229" t="s">
        <v>58</v>
      </c>
      <c r="E14" s="229">
        <v>2209</v>
      </c>
      <c r="F14" s="230" t="s">
        <v>188</v>
      </c>
      <c r="G14" s="231" t="s">
        <v>336</v>
      </c>
      <c r="H14" s="232">
        <v>69.6400521778425</v>
      </c>
      <c r="I14" s="232">
        <v>30.8922879252422</v>
      </c>
      <c r="J14" s="234">
        <v>55.64005631938448</v>
      </c>
    </row>
    <row r="15" spans="1:10" ht="15" customHeight="1">
      <c r="A15" s="227" t="s">
        <v>80</v>
      </c>
      <c r="B15" s="228" t="s">
        <v>351</v>
      </c>
      <c r="C15" s="229" t="s">
        <v>85</v>
      </c>
      <c r="D15" s="229" t="s">
        <v>58</v>
      </c>
      <c r="E15" s="229">
        <v>2212</v>
      </c>
      <c r="F15" s="230" t="s">
        <v>190</v>
      </c>
      <c r="G15" s="231" t="s">
        <v>336</v>
      </c>
      <c r="H15" s="232">
        <v>0.0877912000891266</v>
      </c>
      <c r="I15" s="232">
        <v>0.0877912000891266</v>
      </c>
      <c r="J15" s="234">
        <v>0</v>
      </c>
    </row>
    <row r="16" spans="1:10" ht="15" customHeight="1">
      <c r="A16" s="227" t="s">
        <v>80</v>
      </c>
      <c r="B16" s="228" t="s">
        <v>351</v>
      </c>
      <c r="C16" s="229" t="s">
        <v>85</v>
      </c>
      <c r="D16" s="229" t="s">
        <v>58</v>
      </c>
      <c r="E16" s="229">
        <v>2212</v>
      </c>
      <c r="F16" s="230" t="s">
        <v>191</v>
      </c>
      <c r="G16" s="231" t="s">
        <v>336</v>
      </c>
      <c r="H16" s="232">
        <v>3.07269200311943</v>
      </c>
      <c r="I16" s="232">
        <v>3.07269200311943</v>
      </c>
      <c r="J16" s="234">
        <v>0</v>
      </c>
    </row>
    <row r="17" spans="1:10" ht="15" customHeight="1">
      <c r="A17" s="227" t="s">
        <v>80</v>
      </c>
      <c r="B17" s="228" t="s">
        <v>351</v>
      </c>
      <c r="C17" s="229" t="s">
        <v>85</v>
      </c>
      <c r="D17" s="229" t="s">
        <v>58</v>
      </c>
      <c r="E17" s="229">
        <v>2212</v>
      </c>
      <c r="F17" s="230" t="s">
        <v>192</v>
      </c>
      <c r="G17" s="231" t="s">
        <v>336</v>
      </c>
      <c r="H17" s="232">
        <v>0.504799400512478</v>
      </c>
      <c r="I17" s="232">
        <v>0.504799400512478</v>
      </c>
      <c r="J17" s="234">
        <v>0</v>
      </c>
    </row>
    <row r="18" spans="1:10" ht="15" customHeight="1">
      <c r="A18" s="227" t="s">
        <v>80</v>
      </c>
      <c r="B18" s="228" t="s">
        <v>351</v>
      </c>
      <c r="C18" s="229" t="s">
        <v>85</v>
      </c>
      <c r="D18" s="229" t="s">
        <v>58</v>
      </c>
      <c r="E18" s="229">
        <v>2212</v>
      </c>
      <c r="F18" s="230" t="s">
        <v>193</v>
      </c>
      <c r="G18" s="231" t="s">
        <v>336</v>
      </c>
      <c r="H18" s="232">
        <v>0.175582400178253</v>
      </c>
      <c r="I18" s="232">
        <v>0.175582400178253</v>
      </c>
      <c r="J18" s="234">
        <v>0</v>
      </c>
    </row>
    <row r="19" spans="1:10" ht="15" customHeight="1">
      <c r="A19" s="227" t="s">
        <v>80</v>
      </c>
      <c r="B19" s="228" t="s">
        <v>386</v>
      </c>
      <c r="C19" s="229" t="s">
        <v>124</v>
      </c>
      <c r="D19" s="229" t="s">
        <v>58</v>
      </c>
      <c r="E19" s="229">
        <v>2214</v>
      </c>
      <c r="F19" s="230" t="s">
        <v>194</v>
      </c>
      <c r="G19" s="231" t="s">
        <v>336</v>
      </c>
      <c r="H19" s="232">
        <v>82.74145026</v>
      </c>
      <c r="I19" s="232">
        <v>82.74145026</v>
      </c>
      <c r="J19" s="234">
        <v>0</v>
      </c>
    </row>
    <row r="20" spans="1:10" ht="15" customHeight="1">
      <c r="A20" s="227" t="s">
        <v>80</v>
      </c>
      <c r="B20" s="228" t="s">
        <v>387</v>
      </c>
      <c r="C20" s="229" t="s">
        <v>125</v>
      </c>
      <c r="D20" s="229" t="s">
        <v>58</v>
      </c>
      <c r="E20" s="229">
        <v>2216</v>
      </c>
      <c r="F20" s="230" t="s">
        <v>197</v>
      </c>
      <c r="G20" s="231" t="s">
        <v>336</v>
      </c>
      <c r="H20" s="232">
        <v>26.8641072272727</v>
      </c>
      <c r="I20" s="232">
        <v>26.8641072272727</v>
      </c>
      <c r="J20" s="234">
        <v>0</v>
      </c>
    </row>
    <row r="21" spans="1:10" ht="15" customHeight="1">
      <c r="A21" s="227" t="s">
        <v>80</v>
      </c>
      <c r="B21" s="228" t="s">
        <v>387</v>
      </c>
      <c r="C21" s="229" t="s">
        <v>125</v>
      </c>
      <c r="D21" s="229" t="s">
        <v>58</v>
      </c>
      <c r="E21" s="229">
        <v>2216</v>
      </c>
      <c r="F21" s="230" t="s">
        <v>198</v>
      </c>
      <c r="G21" s="231" t="s">
        <v>336</v>
      </c>
      <c r="H21" s="232">
        <v>19.8797685651822</v>
      </c>
      <c r="I21" s="232">
        <v>19.8797685651822</v>
      </c>
      <c r="J21" s="234">
        <v>0</v>
      </c>
    </row>
    <row r="22" spans="1:10" ht="15" customHeight="1">
      <c r="A22" s="228" t="s">
        <v>80</v>
      </c>
      <c r="B22" s="228" t="s">
        <v>352</v>
      </c>
      <c r="C22" s="235" t="s">
        <v>86</v>
      </c>
      <c r="D22" s="235" t="s">
        <v>58</v>
      </c>
      <c r="E22" s="235">
        <v>2217</v>
      </c>
      <c r="F22" s="231" t="s">
        <v>199</v>
      </c>
      <c r="G22" s="231" t="s">
        <v>336</v>
      </c>
      <c r="H22" s="232">
        <v>37.4921824914371</v>
      </c>
      <c r="I22" s="232">
        <v>37.4921824914371</v>
      </c>
      <c r="J22" s="234">
        <v>0</v>
      </c>
    </row>
    <row r="23" spans="1:10" ht="15" customHeight="1">
      <c r="A23" s="228" t="s">
        <v>80</v>
      </c>
      <c r="B23" s="228" t="s">
        <v>352</v>
      </c>
      <c r="C23" s="235" t="s">
        <v>86</v>
      </c>
      <c r="D23" s="235" t="s">
        <v>58</v>
      </c>
      <c r="E23" s="235">
        <v>2217</v>
      </c>
      <c r="F23" s="231" t="s">
        <v>200</v>
      </c>
      <c r="G23" s="231" t="s">
        <v>336</v>
      </c>
      <c r="H23" s="232">
        <v>72.8141651120117</v>
      </c>
      <c r="I23" s="232">
        <v>72.8141651120117</v>
      </c>
      <c r="J23" s="234">
        <v>0</v>
      </c>
    </row>
    <row r="24" spans="1:10" ht="15" customHeight="1">
      <c r="A24" s="227" t="s">
        <v>145</v>
      </c>
      <c r="B24" s="228" t="s">
        <v>440</v>
      </c>
      <c r="C24" s="229" t="s">
        <v>145</v>
      </c>
      <c r="D24" s="229" t="s">
        <v>58</v>
      </c>
      <c r="E24" s="229">
        <v>2305</v>
      </c>
      <c r="F24" s="230" t="s">
        <v>202</v>
      </c>
      <c r="G24" s="231" t="s">
        <v>336</v>
      </c>
      <c r="H24" s="232">
        <v>88.4935296898396</v>
      </c>
      <c r="I24" s="232">
        <v>88.4935296898396</v>
      </c>
      <c r="J24" s="234">
        <v>0</v>
      </c>
    </row>
    <row r="25" spans="1:10" ht="15" customHeight="1" thickBot="1">
      <c r="A25" s="236" t="s">
        <v>145</v>
      </c>
      <c r="B25" s="236" t="s">
        <v>441</v>
      </c>
      <c r="C25" s="237" t="s">
        <v>147</v>
      </c>
      <c r="D25" s="237" t="s">
        <v>58</v>
      </c>
      <c r="E25" s="237">
        <v>2304</v>
      </c>
      <c r="F25" s="238" t="s">
        <v>201</v>
      </c>
      <c r="G25" s="238" t="s">
        <v>336</v>
      </c>
      <c r="H25" s="239">
        <v>6.4526532065508</v>
      </c>
      <c r="I25" s="239">
        <v>6.4526532065508</v>
      </c>
      <c r="J25" s="240">
        <v>0</v>
      </c>
    </row>
  </sheetData>
  <sheetProtection/>
  <autoFilter ref="A2:J25"/>
  <mergeCells count="1">
    <mergeCell ref="A1:J1"/>
  </mergeCells>
  <printOptions/>
  <pageMargins left="0.75" right="0.75" top="1" bottom="1" header="0.5" footer="0.5"/>
  <pageSetup fitToHeight="20"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40"/>
  <sheetViews>
    <sheetView zoomScale="90" zoomScaleNormal="90" zoomScalePageLayoutView="0" workbookViewId="0" topLeftCell="A1">
      <pane ySplit="2" topLeftCell="A3" activePane="bottomLeft" state="frozen"/>
      <selection pane="topLeft" activeCell="A50" sqref="A50:K50"/>
      <selection pane="bottomLeft" activeCell="A1" sqref="A1:H1"/>
    </sheetView>
  </sheetViews>
  <sheetFormatPr defaultColWidth="9.140625" defaultRowHeight="12.75"/>
  <cols>
    <col min="1" max="1" width="23.8515625" style="37" bestFit="1" customWidth="1"/>
    <col min="2" max="2" width="23.7109375" style="38" customWidth="1"/>
    <col min="3" max="3" width="44.140625" style="38" customWidth="1"/>
    <col min="4" max="4" width="18.7109375" style="39" bestFit="1" customWidth="1"/>
    <col min="5" max="5" width="18.421875" style="39" bestFit="1" customWidth="1"/>
    <col min="6" max="6" width="18.8515625" style="40" bestFit="1" customWidth="1"/>
    <col min="7" max="7" width="18.421875" style="40" bestFit="1" customWidth="1"/>
    <col min="8" max="8" width="16.7109375" style="140" bestFit="1" customWidth="1"/>
    <col min="9" max="16384" width="9.140625" style="37" customWidth="1"/>
  </cols>
  <sheetData>
    <row r="1" spans="1:8" s="35" customFormat="1" ht="36" customHeight="1" thickBot="1">
      <c r="A1" s="362" t="s">
        <v>324</v>
      </c>
      <c r="B1" s="362"/>
      <c r="C1" s="362"/>
      <c r="D1" s="362"/>
      <c r="E1" s="362"/>
      <c r="F1" s="362"/>
      <c r="G1" s="362"/>
      <c r="H1" s="362"/>
    </row>
    <row r="2" spans="1:8" s="36" customFormat="1" ht="42" customHeight="1" thickBot="1">
      <c r="A2" s="56" t="s">
        <v>51</v>
      </c>
      <c r="B2" s="144" t="s">
        <v>16</v>
      </c>
      <c r="C2" s="144" t="s">
        <v>7</v>
      </c>
      <c r="D2" s="144" t="s">
        <v>8</v>
      </c>
      <c r="E2" s="144" t="s">
        <v>68</v>
      </c>
      <c r="F2" s="144" t="s">
        <v>69</v>
      </c>
      <c r="G2" s="144" t="s">
        <v>70</v>
      </c>
      <c r="H2" s="58" t="s">
        <v>2</v>
      </c>
    </row>
    <row r="3" spans="1:9" ht="15">
      <c r="A3" s="145" t="s">
        <v>115</v>
      </c>
      <c r="B3" s="146"/>
      <c r="C3" s="146" t="s">
        <v>115</v>
      </c>
      <c r="D3" s="147">
        <v>219.70750128606</v>
      </c>
      <c r="E3" s="147">
        <v>21.970750128606</v>
      </c>
      <c r="F3" s="150">
        <v>182.03175207534</v>
      </c>
      <c r="G3" s="150">
        <v>18.203175207534</v>
      </c>
      <c r="H3" s="149">
        <f aca="true" t="shared" si="0" ref="H3:H37">(D3+F3-E3-G3)/(D3+F3)*100</f>
        <v>89.99999999999999</v>
      </c>
      <c r="I3" s="39"/>
    </row>
    <row r="4" spans="1:9" ht="15">
      <c r="A4" s="319" t="s">
        <v>80</v>
      </c>
      <c r="B4" s="321" t="s">
        <v>347</v>
      </c>
      <c r="C4" s="321" t="s">
        <v>80</v>
      </c>
      <c r="D4" s="323">
        <v>450569.398181454</v>
      </c>
      <c r="E4" s="323">
        <v>26701.850228621</v>
      </c>
      <c r="F4" s="327">
        <v>15757.8323584554</v>
      </c>
      <c r="G4" s="327">
        <v>211.055153636868</v>
      </c>
      <c r="H4" s="328">
        <f t="shared" si="0"/>
        <v>94.22875105296804</v>
      </c>
      <c r="I4" s="39"/>
    </row>
    <row r="5" spans="1:9" ht="15">
      <c r="A5" s="319" t="s">
        <v>80</v>
      </c>
      <c r="B5" s="321" t="s">
        <v>348</v>
      </c>
      <c r="C5" s="321" t="s">
        <v>81</v>
      </c>
      <c r="D5" s="323">
        <v>1219.20460996267</v>
      </c>
      <c r="E5" s="323">
        <v>121.354996985195</v>
      </c>
      <c r="F5" s="325"/>
      <c r="G5" s="148"/>
      <c r="H5" s="149">
        <f t="shared" si="0"/>
        <v>90.04637974679979</v>
      </c>
      <c r="I5" s="39"/>
    </row>
    <row r="6" spans="1:9" ht="15">
      <c r="A6" s="319" t="s">
        <v>80</v>
      </c>
      <c r="B6" s="321" t="s">
        <v>385</v>
      </c>
      <c r="C6" s="321" t="s">
        <v>82</v>
      </c>
      <c r="D6" s="323">
        <v>11.13611050018</v>
      </c>
      <c r="E6" s="323">
        <v>1.113611050018</v>
      </c>
      <c r="F6" s="325"/>
      <c r="G6" s="148"/>
      <c r="H6" s="149">
        <f t="shared" si="0"/>
        <v>89.99999999999999</v>
      </c>
      <c r="I6" s="39"/>
    </row>
    <row r="7" spans="1:9" ht="15">
      <c r="A7" s="319" t="s">
        <v>80</v>
      </c>
      <c r="B7" s="321" t="s">
        <v>349</v>
      </c>
      <c r="C7" s="321" t="s">
        <v>83</v>
      </c>
      <c r="D7" s="323">
        <v>16.33717655525</v>
      </c>
      <c r="E7" s="323">
        <v>1.633717655525</v>
      </c>
      <c r="F7" s="325"/>
      <c r="G7" s="148"/>
      <c r="H7" s="149">
        <f t="shared" si="0"/>
        <v>90</v>
      </c>
      <c r="I7" s="39"/>
    </row>
    <row r="8" spans="1:9" ht="15">
      <c r="A8" s="319" t="s">
        <v>80</v>
      </c>
      <c r="B8" s="321" t="s">
        <v>350</v>
      </c>
      <c r="C8" s="321" t="s">
        <v>84</v>
      </c>
      <c r="D8" s="323">
        <v>12.90103267786</v>
      </c>
      <c r="E8" s="323">
        <v>1.070386894714</v>
      </c>
      <c r="F8" s="325"/>
      <c r="G8" s="148"/>
      <c r="H8" s="149">
        <f t="shared" si="0"/>
        <v>91.70309136143081</v>
      </c>
      <c r="I8" s="39"/>
    </row>
    <row r="9" spans="1:9" ht="15">
      <c r="A9" s="319" t="s">
        <v>80</v>
      </c>
      <c r="B9" s="321" t="s">
        <v>351</v>
      </c>
      <c r="C9" s="321" t="s">
        <v>85</v>
      </c>
      <c r="D9" s="323">
        <v>118.8592606729</v>
      </c>
      <c r="E9" s="323">
        <v>11.88592606729</v>
      </c>
      <c r="F9" s="325"/>
      <c r="G9" s="148"/>
      <c r="H9" s="149">
        <f t="shared" si="0"/>
        <v>90</v>
      </c>
      <c r="I9" s="39"/>
    </row>
    <row r="10" spans="1:9" ht="15">
      <c r="A10" s="319" t="s">
        <v>80</v>
      </c>
      <c r="B10" s="321" t="s">
        <v>352</v>
      </c>
      <c r="C10" s="321" t="s">
        <v>86</v>
      </c>
      <c r="D10" s="323">
        <v>10.05178727822</v>
      </c>
      <c r="E10" s="323">
        <v>1.005178727822</v>
      </c>
      <c r="F10" s="325"/>
      <c r="G10" s="148"/>
      <c r="H10" s="149">
        <f t="shared" si="0"/>
        <v>90.00000000000001</v>
      </c>
      <c r="I10" s="39"/>
    </row>
    <row r="11" spans="1:9" ht="15">
      <c r="A11" s="319" t="s">
        <v>80</v>
      </c>
      <c r="B11" s="321" t="s">
        <v>353</v>
      </c>
      <c r="C11" s="321" t="s">
        <v>87</v>
      </c>
      <c r="D11" s="323">
        <v>132.7217989961</v>
      </c>
      <c r="E11" s="323">
        <v>12.592420458438</v>
      </c>
      <c r="F11" s="325"/>
      <c r="G11" s="148"/>
      <c r="H11" s="149">
        <f t="shared" si="0"/>
        <v>90.51216864623119</v>
      </c>
      <c r="I11" s="39"/>
    </row>
    <row r="12" spans="1:9" ht="15">
      <c r="A12" s="319" t="s">
        <v>80</v>
      </c>
      <c r="B12" s="321" t="s">
        <v>354</v>
      </c>
      <c r="C12" s="321" t="s">
        <v>88</v>
      </c>
      <c r="D12" s="323">
        <v>4207.570927584</v>
      </c>
      <c r="E12" s="323">
        <v>420.75806025874</v>
      </c>
      <c r="F12" s="325"/>
      <c r="G12" s="148"/>
      <c r="H12" s="149">
        <f t="shared" si="0"/>
        <v>89.99997700572713</v>
      </c>
      <c r="I12" s="39"/>
    </row>
    <row r="13" spans="1:9" ht="15">
      <c r="A13" s="319" t="s">
        <v>80</v>
      </c>
      <c r="B13" s="321" t="s">
        <v>355</v>
      </c>
      <c r="C13" s="321" t="s">
        <v>89</v>
      </c>
      <c r="D13" s="323">
        <v>112.4631629781</v>
      </c>
      <c r="E13" s="323">
        <v>11.22590052894</v>
      </c>
      <c r="F13" s="325"/>
      <c r="G13" s="148"/>
      <c r="H13" s="149">
        <f t="shared" si="0"/>
        <v>90.01815329422486</v>
      </c>
      <c r="I13" s="39"/>
    </row>
    <row r="14" spans="1:9" ht="15">
      <c r="A14" s="319" t="s">
        <v>80</v>
      </c>
      <c r="B14" s="321" t="s">
        <v>356</v>
      </c>
      <c r="C14" s="321" t="s">
        <v>90</v>
      </c>
      <c r="D14" s="323">
        <v>27007.8176093414</v>
      </c>
      <c r="E14" s="323">
        <v>2700.43583381885</v>
      </c>
      <c r="F14" s="325"/>
      <c r="G14" s="148"/>
      <c r="H14" s="149">
        <f t="shared" si="0"/>
        <v>90.00128084068211</v>
      </c>
      <c r="I14" s="39"/>
    </row>
    <row r="15" spans="1:9" ht="15">
      <c r="A15" s="319" t="s">
        <v>80</v>
      </c>
      <c r="B15" s="321" t="s">
        <v>357</v>
      </c>
      <c r="C15" s="321" t="s">
        <v>91</v>
      </c>
      <c r="D15" s="323">
        <v>1062.7918739528</v>
      </c>
      <c r="E15" s="323">
        <v>105.90359944769</v>
      </c>
      <c r="F15" s="325"/>
      <c r="G15" s="148"/>
      <c r="H15" s="149">
        <f t="shared" si="0"/>
        <v>90.03533974588957</v>
      </c>
      <c r="I15" s="39"/>
    </row>
    <row r="16" spans="1:9" ht="15">
      <c r="A16" s="319" t="s">
        <v>80</v>
      </c>
      <c r="B16" s="321" t="s">
        <v>358</v>
      </c>
      <c r="C16" s="321" t="s">
        <v>92</v>
      </c>
      <c r="D16" s="323">
        <v>5961.48648218071</v>
      </c>
      <c r="E16" s="323">
        <v>596.148648218071</v>
      </c>
      <c r="F16" s="325"/>
      <c r="G16" s="148"/>
      <c r="H16" s="149">
        <f t="shared" si="0"/>
        <v>90</v>
      </c>
      <c r="I16" s="39"/>
    </row>
    <row r="17" spans="1:9" ht="15" customHeight="1">
      <c r="A17" s="319" t="s">
        <v>80</v>
      </c>
      <c r="B17" s="321" t="s">
        <v>359</v>
      </c>
      <c r="C17" s="321" t="s">
        <v>93</v>
      </c>
      <c r="D17" s="323">
        <v>3139.274114243</v>
      </c>
      <c r="E17" s="323">
        <v>313.9274114243</v>
      </c>
      <c r="F17" s="325"/>
      <c r="G17" s="148"/>
      <c r="H17" s="149">
        <f t="shared" si="0"/>
        <v>90</v>
      </c>
      <c r="I17" s="39"/>
    </row>
    <row r="18" spans="1:9" ht="15">
      <c r="A18" s="319" t="s">
        <v>80</v>
      </c>
      <c r="B18" s="321" t="s">
        <v>360</v>
      </c>
      <c r="C18" s="321" t="s">
        <v>94</v>
      </c>
      <c r="D18" s="323">
        <v>17849.4430761592</v>
      </c>
      <c r="E18" s="323">
        <v>1784.94190867966</v>
      </c>
      <c r="F18" s="325"/>
      <c r="G18" s="148"/>
      <c r="H18" s="149">
        <f t="shared" si="0"/>
        <v>90.00001343983814</v>
      </c>
      <c r="I18" s="39"/>
    </row>
    <row r="19" spans="1:9" ht="15">
      <c r="A19" s="319" t="s">
        <v>80</v>
      </c>
      <c r="B19" s="321" t="s">
        <v>361</v>
      </c>
      <c r="C19" s="321" t="s">
        <v>95</v>
      </c>
      <c r="D19" s="323">
        <v>62.16946842022</v>
      </c>
      <c r="E19" s="323">
        <v>6.216946842022</v>
      </c>
      <c r="F19" s="325"/>
      <c r="G19" s="148"/>
      <c r="H19" s="149">
        <f t="shared" si="0"/>
        <v>90</v>
      </c>
      <c r="I19" s="39"/>
    </row>
    <row r="20" spans="1:9" ht="15">
      <c r="A20" s="319" t="s">
        <v>80</v>
      </c>
      <c r="B20" s="321" t="s">
        <v>362</v>
      </c>
      <c r="C20" s="321" t="s">
        <v>96</v>
      </c>
      <c r="D20" s="323">
        <v>270.0289631629</v>
      </c>
      <c r="E20" s="323">
        <v>27.00289631629</v>
      </c>
      <c r="F20" s="325"/>
      <c r="G20" s="148"/>
      <c r="H20" s="149">
        <f t="shared" si="0"/>
        <v>90</v>
      </c>
      <c r="I20" s="39"/>
    </row>
    <row r="21" spans="1:9" ht="15">
      <c r="A21" s="319" t="s">
        <v>97</v>
      </c>
      <c r="B21" s="321" t="s">
        <v>363</v>
      </c>
      <c r="C21" s="321" t="s">
        <v>97</v>
      </c>
      <c r="D21" s="323">
        <v>24105.4403871144</v>
      </c>
      <c r="E21" s="323">
        <v>3378.39311736352</v>
      </c>
      <c r="F21" s="325"/>
      <c r="G21" s="148"/>
      <c r="H21" s="149">
        <f t="shared" si="0"/>
        <v>85.98493508888787</v>
      </c>
      <c r="I21" s="39"/>
    </row>
    <row r="22" spans="1:9" ht="15">
      <c r="A22" s="319" t="s">
        <v>97</v>
      </c>
      <c r="B22" s="321" t="s">
        <v>366</v>
      </c>
      <c r="C22" s="321" t="s">
        <v>100</v>
      </c>
      <c r="D22" s="323">
        <v>52.84950598396</v>
      </c>
      <c r="E22" s="323">
        <v>5.284950598396</v>
      </c>
      <c r="F22" s="325"/>
      <c r="G22" s="148"/>
      <c r="H22" s="149">
        <f t="shared" si="0"/>
        <v>90</v>
      </c>
      <c r="I22" s="39"/>
    </row>
    <row r="23" spans="1:9" ht="15">
      <c r="A23" s="319" t="s">
        <v>97</v>
      </c>
      <c r="B23" s="321" t="s">
        <v>367</v>
      </c>
      <c r="C23" s="321" t="s">
        <v>101</v>
      </c>
      <c r="D23" s="323">
        <v>2815.24362864151</v>
      </c>
      <c r="E23" s="323">
        <v>450.673598138871</v>
      </c>
      <c r="F23" s="325"/>
      <c r="G23" s="148"/>
      <c r="H23" s="149">
        <f t="shared" si="0"/>
        <v>83.99166617219758</v>
      </c>
      <c r="I23" s="39"/>
    </row>
    <row r="24" spans="1:9" ht="15">
      <c r="A24" s="319" t="s">
        <v>97</v>
      </c>
      <c r="B24" s="321" t="s">
        <v>365</v>
      </c>
      <c r="C24" s="321" t="s">
        <v>99</v>
      </c>
      <c r="D24" s="323">
        <v>656.7336661567</v>
      </c>
      <c r="E24" s="323">
        <v>65.67336661567</v>
      </c>
      <c r="F24" s="325"/>
      <c r="G24" s="148"/>
      <c r="H24" s="149">
        <f t="shared" si="0"/>
        <v>89.99999999999999</v>
      </c>
      <c r="I24" s="39"/>
    </row>
    <row r="25" spans="1:9" ht="15">
      <c r="A25" s="319" t="s">
        <v>97</v>
      </c>
      <c r="B25" s="321" t="s">
        <v>364</v>
      </c>
      <c r="C25" s="321" t="s">
        <v>98</v>
      </c>
      <c r="D25" s="323">
        <v>18072.1986718977</v>
      </c>
      <c r="E25" s="323">
        <v>387.68501833898</v>
      </c>
      <c r="F25" s="325"/>
      <c r="G25" s="148"/>
      <c r="H25" s="149">
        <f t="shared" si="0"/>
        <v>97.85479882455127</v>
      </c>
      <c r="I25" s="39"/>
    </row>
    <row r="26" spans="1:9" ht="15">
      <c r="A26" s="319" t="s">
        <v>102</v>
      </c>
      <c r="B26" s="321" t="s">
        <v>368</v>
      </c>
      <c r="C26" s="321" t="s">
        <v>102</v>
      </c>
      <c r="D26" s="323">
        <v>36340.5372683979</v>
      </c>
      <c r="E26" s="323">
        <v>1706.52398596824</v>
      </c>
      <c r="F26" s="327">
        <v>388.565112647496</v>
      </c>
      <c r="G26" s="327">
        <v>20.4399970533013</v>
      </c>
      <c r="H26" s="328">
        <f t="shared" si="0"/>
        <v>95.29810457901971</v>
      </c>
      <c r="I26" s="39"/>
    </row>
    <row r="27" spans="1:9" ht="15">
      <c r="A27" s="319" t="s">
        <v>102</v>
      </c>
      <c r="B27" s="321" t="s">
        <v>369</v>
      </c>
      <c r="C27" s="321" t="s">
        <v>103</v>
      </c>
      <c r="D27" s="323">
        <v>10479.5402353598</v>
      </c>
      <c r="E27" s="323">
        <v>417.947693084809</v>
      </c>
      <c r="F27" s="327">
        <v>63.3055570346652</v>
      </c>
      <c r="G27" s="327">
        <v>4.19614165579117</v>
      </c>
      <c r="H27" s="328">
        <f t="shared" si="0"/>
        <v>95.99592137594261</v>
      </c>
      <c r="I27" s="39"/>
    </row>
    <row r="28" spans="1:9" ht="15">
      <c r="A28" s="319" t="s">
        <v>102</v>
      </c>
      <c r="B28" s="321" t="s">
        <v>370</v>
      </c>
      <c r="C28" s="321" t="s">
        <v>104</v>
      </c>
      <c r="D28" s="323">
        <v>1279.91530322132</v>
      </c>
      <c r="E28" s="323">
        <v>12.7991530322132</v>
      </c>
      <c r="F28" s="327">
        <v>2.68491767068242</v>
      </c>
      <c r="G28" s="329">
        <v>0.0268491767068242</v>
      </c>
      <c r="H28" s="328">
        <f t="shared" si="0"/>
        <v>99.00000000000003</v>
      </c>
      <c r="I28" s="39"/>
    </row>
    <row r="29" spans="1:9" ht="15">
      <c r="A29" s="319" t="s">
        <v>102</v>
      </c>
      <c r="B29" s="321" t="s">
        <v>371</v>
      </c>
      <c r="C29" s="321" t="s">
        <v>105</v>
      </c>
      <c r="D29" s="323">
        <v>1798.17496966783</v>
      </c>
      <c r="E29" s="323">
        <v>17.9817496966783</v>
      </c>
      <c r="F29" s="327">
        <v>0.376769956172954</v>
      </c>
      <c r="G29" s="329">
        <v>0.00376769956172954</v>
      </c>
      <c r="H29" s="328">
        <f t="shared" si="0"/>
        <v>99.00000000000001</v>
      </c>
      <c r="I29" s="39"/>
    </row>
    <row r="30" spans="1:9" ht="15">
      <c r="A30" s="319" t="s">
        <v>102</v>
      </c>
      <c r="B30" s="321" t="s">
        <v>372</v>
      </c>
      <c r="C30" s="321" t="s">
        <v>106</v>
      </c>
      <c r="D30" s="323">
        <v>91.5118662799989</v>
      </c>
      <c r="E30" s="323">
        <v>9.15118662800089</v>
      </c>
      <c r="F30" s="327">
        <v>0.368667025341078</v>
      </c>
      <c r="G30" s="329">
        <v>0.0368667025341118</v>
      </c>
      <c r="H30" s="328">
        <f t="shared" si="0"/>
        <v>89.99999999999892</v>
      </c>
      <c r="I30" s="39"/>
    </row>
    <row r="31" spans="1:9" ht="15">
      <c r="A31" s="319" t="s">
        <v>107</v>
      </c>
      <c r="B31" s="321" t="s">
        <v>373</v>
      </c>
      <c r="C31" s="321" t="s">
        <v>107</v>
      </c>
      <c r="D31" s="323">
        <v>30768.0124758574</v>
      </c>
      <c r="E31" s="323">
        <v>3076.80124758575</v>
      </c>
      <c r="F31" s="327">
        <v>15.1141477418763</v>
      </c>
      <c r="G31" s="327">
        <v>1.51141477418763</v>
      </c>
      <c r="H31" s="328">
        <f t="shared" si="0"/>
        <v>89.99999999999997</v>
      </c>
      <c r="I31" s="39"/>
    </row>
    <row r="32" spans="1:9" ht="15">
      <c r="A32" s="319" t="s">
        <v>107</v>
      </c>
      <c r="B32" s="321" t="s">
        <v>374</v>
      </c>
      <c r="C32" s="321" t="s">
        <v>108</v>
      </c>
      <c r="D32" s="323">
        <v>186.3568746751</v>
      </c>
      <c r="E32" s="323">
        <v>18.63568746751</v>
      </c>
      <c r="F32" s="325"/>
      <c r="G32" s="148"/>
      <c r="H32" s="149">
        <f t="shared" si="0"/>
        <v>90</v>
      </c>
      <c r="I32" s="39"/>
    </row>
    <row r="33" spans="1:9" ht="15">
      <c r="A33" s="319" t="s">
        <v>107</v>
      </c>
      <c r="B33" s="321" t="s">
        <v>375</v>
      </c>
      <c r="C33" s="321" t="s">
        <v>109</v>
      </c>
      <c r="D33" s="323">
        <v>31.36119637956</v>
      </c>
      <c r="E33" s="323">
        <v>3.136119637956</v>
      </c>
      <c r="F33" s="325"/>
      <c r="G33" s="148"/>
      <c r="H33" s="149">
        <f t="shared" si="0"/>
        <v>90</v>
      </c>
      <c r="I33" s="39"/>
    </row>
    <row r="34" spans="1:9" ht="15">
      <c r="A34" s="319" t="s">
        <v>107</v>
      </c>
      <c r="B34" s="321" t="s">
        <v>376</v>
      </c>
      <c r="C34" s="321" t="s">
        <v>110</v>
      </c>
      <c r="D34" s="323">
        <v>215.2784244593</v>
      </c>
      <c r="E34" s="323">
        <v>21.52784244593</v>
      </c>
      <c r="F34" s="325"/>
      <c r="G34" s="148"/>
      <c r="H34" s="149">
        <f t="shared" si="0"/>
        <v>90</v>
      </c>
      <c r="I34" s="39"/>
    </row>
    <row r="35" spans="1:9" ht="15">
      <c r="A35" s="319" t="s">
        <v>107</v>
      </c>
      <c r="B35" s="321" t="s">
        <v>377</v>
      </c>
      <c r="C35" s="321" t="s">
        <v>111</v>
      </c>
      <c r="D35" s="323">
        <v>3011.8705102527</v>
      </c>
      <c r="E35" s="323">
        <v>301.18705102527</v>
      </c>
      <c r="F35" s="325"/>
      <c r="G35" s="148"/>
      <c r="H35" s="149">
        <f t="shared" si="0"/>
        <v>89.99999999999999</v>
      </c>
      <c r="I35" s="39"/>
    </row>
    <row r="36" spans="1:9" ht="15">
      <c r="A36" s="319" t="s">
        <v>107</v>
      </c>
      <c r="B36" s="321" t="s">
        <v>378</v>
      </c>
      <c r="C36" s="321" t="s">
        <v>112</v>
      </c>
      <c r="D36" s="323">
        <v>327.32538798828</v>
      </c>
      <c r="E36" s="323">
        <v>32.732538798828</v>
      </c>
      <c r="F36" s="325"/>
      <c r="G36" s="148"/>
      <c r="H36" s="149">
        <f t="shared" si="0"/>
        <v>90</v>
      </c>
      <c r="I36" s="39"/>
    </row>
    <row r="37" spans="1:9" ht="15">
      <c r="A37" s="319" t="s">
        <v>107</v>
      </c>
      <c r="B37" s="321" t="s">
        <v>379</v>
      </c>
      <c r="C37" s="321" t="s">
        <v>113</v>
      </c>
      <c r="D37" s="323">
        <v>115.1671279342</v>
      </c>
      <c r="E37" s="323">
        <v>11.51671279342</v>
      </c>
      <c r="F37" s="325"/>
      <c r="G37" s="148"/>
      <c r="H37" s="149">
        <f t="shared" si="0"/>
        <v>90</v>
      </c>
      <c r="I37" s="39"/>
    </row>
    <row r="38" spans="1:9" ht="15">
      <c r="A38" s="319" t="s">
        <v>107</v>
      </c>
      <c r="B38" s="321" t="s">
        <v>380</v>
      </c>
      <c r="C38" s="321" t="s">
        <v>114</v>
      </c>
      <c r="D38" s="323">
        <v>227.1964817901</v>
      </c>
      <c r="E38" s="323">
        <v>22.71964817902</v>
      </c>
      <c r="F38" s="325"/>
      <c r="G38" s="148"/>
      <c r="H38" s="149">
        <f>(D38+F38-E38-G38)/(D38+F38)*100</f>
        <v>89.9999999999956</v>
      </c>
      <c r="I38" s="39"/>
    </row>
    <row r="39" spans="1:9" ht="15">
      <c r="A39" s="319" t="s">
        <v>116</v>
      </c>
      <c r="B39" s="321" t="s">
        <v>382</v>
      </c>
      <c r="C39" s="321" t="s">
        <v>116</v>
      </c>
      <c r="D39" s="323">
        <v>4061.02798567901</v>
      </c>
      <c r="E39" s="323">
        <v>576.721271273321</v>
      </c>
      <c r="F39" s="325"/>
      <c r="G39" s="148"/>
      <c r="H39" s="149">
        <f>(D39+F39-E39-G39)/(D39+F39)*100</f>
        <v>85.7986383421366</v>
      </c>
      <c r="I39" s="39"/>
    </row>
    <row r="40" spans="1:9" ht="15">
      <c r="A40" s="320" t="s">
        <v>116</v>
      </c>
      <c r="B40" s="322" t="s">
        <v>383</v>
      </c>
      <c r="C40" s="322" t="s">
        <v>117</v>
      </c>
      <c r="D40" s="324">
        <v>41.5676618339</v>
      </c>
      <c r="E40" s="324">
        <v>4.15676618339</v>
      </c>
      <c r="F40" s="326"/>
      <c r="G40" s="174"/>
      <c r="H40" s="175">
        <f>(D40+F40-E40-G40)/(D40+F40)*100</f>
        <v>90</v>
      </c>
      <c r="I40" s="39"/>
    </row>
  </sheetData>
  <sheetProtection/>
  <autoFilter ref="A2:H40"/>
  <mergeCells count="1">
    <mergeCell ref="A1:H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18"/>
  <sheetViews>
    <sheetView zoomScale="90" zoomScaleNormal="90" zoomScalePageLayoutView="0" workbookViewId="0" topLeftCell="A1">
      <selection activeCell="A1" sqref="A1:I1"/>
    </sheetView>
  </sheetViews>
  <sheetFormatPr defaultColWidth="9.140625" defaultRowHeight="12.75"/>
  <cols>
    <col min="1" max="1" width="20.7109375" style="0" bestFit="1" customWidth="1"/>
    <col min="2" max="2" width="16.7109375" style="0" bestFit="1" customWidth="1"/>
    <col min="3" max="3" width="33.7109375" style="0" customWidth="1"/>
    <col min="4" max="4" width="10.00390625" style="0" bestFit="1" customWidth="1"/>
    <col min="5" max="5" width="9.7109375" style="0" bestFit="1" customWidth="1"/>
    <col min="6" max="6" width="14.7109375" style="0" bestFit="1" customWidth="1"/>
    <col min="7" max="7" width="18.7109375" style="0" customWidth="1"/>
    <col min="8" max="8" width="17.8515625" style="0" customWidth="1"/>
    <col min="9" max="9" width="17.00390625" style="0" customWidth="1"/>
    <col min="10" max="10" width="68.57421875" style="0" customWidth="1"/>
  </cols>
  <sheetData>
    <row r="1" spans="1:9" ht="36" customHeight="1" thickBot="1">
      <c r="A1" s="352" t="s">
        <v>325</v>
      </c>
      <c r="B1" s="352"/>
      <c r="C1" s="352"/>
      <c r="D1" s="352"/>
      <c r="E1" s="352"/>
      <c r="F1" s="352"/>
      <c r="G1" s="352"/>
      <c r="H1" s="352"/>
      <c r="I1" s="352"/>
    </row>
    <row r="2" spans="1:10" ht="43.5" customHeight="1" thickBot="1">
      <c r="A2" s="56" t="s">
        <v>51</v>
      </c>
      <c r="B2" s="57" t="s">
        <v>16</v>
      </c>
      <c r="C2" s="57" t="s">
        <v>7</v>
      </c>
      <c r="D2" s="57" t="s">
        <v>4</v>
      </c>
      <c r="E2" s="57" t="s">
        <v>0</v>
      </c>
      <c r="F2" s="57" t="s">
        <v>44</v>
      </c>
      <c r="G2" s="57" t="s">
        <v>1</v>
      </c>
      <c r="H2" s="56" t="s">
        <v>3</v>
      </c>
      <c r="I2" s="212" t="s">
        <v>46</v>
      </c>
      <c r="J2" s="213" t="s">
        <v>335</v>
      </c>
    </row>
    <row r="3" spans="1:10" ht="15" customHeight="1">
      <c r="A3" s="241" t="s">
        <v>80</v>
      </c>
      <c r="B3" s="242" t="s">
        <v>347</v>
      </c>
      <c r="C3" s="242" t="s">
        <v>80</v>
      </c>
      <c r="D3" s="242" t="s">
        <v>58</v>
      </c>
      <c r="E3" s="243">
        <v>2215</v>
      </c>
      <c r="F3" s="244" t="s">
        <v>205</v>
      </c>
      <c r="G3" s="245">
        <v>103.04956517759415</v>
      </c>
      <c r="H3" s="245">
        <v>48.13259541374201</v>
      </c>
      <c r="I3" s="245">
        <v>1.5</v>
      </c>
      <c r="J3" s="246" t="s">
        <v>346</v>
      </c>
    </row>
    <row r="4" spans="1:10" ht="15" customHeight="1">
      <c r="A4" s="241" t="s">
        <v>80</v>
      </c>
      <c r="B4" s="242" t="s">
        <v>385</v>
      </c>
      <c r="C4" s="242" t="s">
        <v>82</v>
      </c>
      <c r="D4" s="242" t="s">
        <v>58</v>
      </c>
      <c r="E4" s="243">
        <v>2205</v>
      </c>
      <c r="F4" s="244" t="s">
        <v>205</v>
      </c>
      <c r="G4" s="247">
        <v>156.37688303707648</v>
      </c>
      <c r="H4" s="247">
        <v>76.25328281532765</v>
      </c>
      <c r="I4" s="247">
        <v>1.5</v>
      </c>
      <c r="J4" s="248" t="s">
        <v>346</v>
      </c>
    </row>
    <row r="5" spans="1:10" ht="15" customHeight="1">
      <c r="A5" s="241" t="s">
        <v>80</v>
      </c>
      <c r="B5" s="242" t="s">
        <v>349</v>
      </c>
      <c r="C5" s="242" t="s">
        <v>83</v>
      </c>
      <c r="D5" s="242" t="s">
        <v>58</v>
      </c>
      <c r="E5" s="243">
        <v>2207</v>
      </c>
      <c r="F5" s="244" t="s">
        <v>205</v>
      </c>
      <c r="G5" s="247">
        <v>421.6793993035843</v>
      </c>
      <c r="H5" s="247">
        <v>198.1179632789507</v>
      </c>
      <c r="I5" s="247">
        <v>1.5</v>
      </c>
      <c r="J5" s="249" t="s">
        <v>346</v>
      </c>
    </row>
    <row r="6" spans="1:10" ht="15" customHeight="1" thickBot="1">
      <c r="A6" s="250" t="s">
        <v>80</v>
      </c>
      <c r="B6" s="250" t="s">
        <v>352</v>
      </c>
      <c r="C6" s="250" t="s">
        <v>86</v>
      </c>
      <c r="D6" s="250" t="s">
        <v>58</v>
      </c>
      <c r="E6" s="251">
        <v>2217</v>
      </c>
      <c r="F6" s="252" t="s">
        <v>205</v>
      </c>
      <c r="G6" s="253">
        <v>468.165046961</v>
      </c>
      <c r="H6" s="253">
        <v>219.3817511347</v>
      </c>
      <c r="I6" s="253">
        <v>1.4969079912075955</v>
      </c>
      <c r="J6" s="254"/>
    </row>
    <row r="7" ht="12.75">
      <c r="B7" s="53"/>
    </row>
    <row r="12" spans="7:8" ht="12.75">
      <c r="G12" s="223"/>
      <c r="H12" s="223"/>
    </row>
    <row r="13" spans="7:8" ht="15">
      <c r="G13" s="222"/>
      <c r="H13" s="223"/>
    </row>
    <row r="14" spans="6:8" ht="15">
      <c r="F14" s="24"/>
      <c r="G14" s="224"/>
      <c r="H14" s="223"/>
    </row>
    <row r="15" spans="7:8" ht="15">
      <c r="G15" s="224"/>
      <c r="H15" s="223"/>
    </row>
    <row r="16" spans="7:8" ht="15">
      <c r="G16" s="224"/>
      <c r="H16" s="223"/>
    </row>
    <row r="17" spans="7:8" ht="15">
      <c r="G17" s="224"/>
      <c r="H17" s="223"/>
    </row>
    <row r="18" spans="7:8" ht="12.75">
      <c r="G18" s="223"/>
      <c r="H18" s="223"/>
    </row>
  </sheetData>
  <sheetProtection/>
  <autoFilter ref="A2:I7"/>
  <mergeCells count="1">
    <mergeCell ref="A1:I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124"/>
  <sheetViews>
    <sheetView zoomScale="90" zoomScaleNormal="90" zoomScalePageLayoutView="0" workbookViewId="0" topLeftCell="A1">
      <pane ySplit="2" topLeftCell="A3" activePane="bottomLeft" state="frozen"/>
      <selection pane="topLeft" activeCell="A50" sqref="A50:K50"/>
      <selection pane="bottomLeft" activeCell="A1" sqref="A1:J1"/>
    </sheetView>
  </sheetViews>
  <sheetFormatPr defaultColWidth="9.140625" defaultRowHeight="12.75"/>
  <cols>
    <col min="1" max="1" width="26.421875" style="41" customWidth="1"/>
    <col min="2" max="2" width="21.7109375" style="41" customWidth="1"/>
    <col min="3" max="3" width="29.28125" style="41" bestFit="1" customWidth="1"/>
    <col min="4" max="5" width="10.00390625" style="41" bestFit="1" customWidth="1"/>
    <col min="6" max="6" width="12.57421875" style="41" bestFit="1" customWidth="1"/>
    <col min="7" max="7" width="18.7109375" style="139" bestFit="1" customWidth="1"/>
    <col min="8" max="8" width="18.421875" style="42" bestFit="1" customWidth="1"/>
    <col min="9" max="9" width="13.00390625" style="139" bestFit="1" customWidth="1"/>
    <col min="10" max="10" width="18.140625" style="41" customWidth="1"/>
    <col min="11" max="16384" width="9.140625" style="41" customWidth="1"/>
  </cols>
  <sheetData>
    <row r="1" spans="1:10" ht="36" customHeight="1" thickBot="1">
      <c r="A1" s="363" t="s">
        <v>326</v>
      </c>
      <c r="B1" s="363"/>
      <c r="C1" s="363"/>
      <c r="D1" s="363"/>
      <c r="E1" s="363"/>
      <c r="F1" s="363"/>
      <c r="G1" s="363"/>
      <c r="H1" s="363"/>
      <c r="I1" s="363"/>
      <c r="J1" s="363"/>
    </row>
    <row r="2" spans="1:10" ht="45.75" customHeight="1" thickBot="1">
      <c r="A2" s="56" t="s">
        <v>51</v>
      </c>
      <c r="B2" s="56" t="s">
        <v>16</v>
      </c>
      <c r="C2" s="56" t="s">
        <v>7</v>
      </c>
      <c r="D2" s="56" t="s">
        <v>4</v>
      </c>
      <c r="E2" s="56" t="s">
        <v>0</v>
      </c>
      <c r="F2" s="56" t="s">
        <v>44</v>
      </c>
      <c r="G2" s="211" t="s">
        <v>1</v>
      </c>
      <c r="H2" s="56" t="s">
        <v>45</v>
      </c>
      <c r="I2" s="211" t="s">
        <v>3</v>
      </c>
      <c r="J2" s="56" t="s">
        <v>46</v>
      </c>
    </row>
    <row r="3" spans="1:11" s="37" customFormat="1" ht="15" customHeight="1">
      <c r="A3" s="206" t="s">
        <v>80</v>
      </c>
      <c r="B3" s="207" t="s">
        <v>347</v>
      </c>
      <c r="C3" s="207" t="s">
        <v>80</v>
      </c>
      <c r="D3" s="207" t="s">
        <v>58</v>
      </c>
      <c r="E3" s="208">
        <v>2265</v>
      </c>
      <c r="F3" s="207" t="s">
        <v>206</v>
      </c>
      <c r="G3" s="209">
        <v>176.04693699652</v>
      </c>
      <c r="H3" s="208">
        <v>3.2</v>
      </c>
      <c r="I3" s="209">
        <v>82.495363924352</v>
      </c>
      <c r="J3" s="210">
        <v>1.5</v>
      </c>
      <c r="K3" s="41"/>
    </row>
    <row r="4" spans="1:11" s="37" customFormat="1" ht="15" customHeight="1">
      <c r="A4" s="159" t="s">
        <v>80</v>
      </c>
      <c r="B4" s="207" t="s">
        <v>354</v>
      </c>
      <c r="C4" s="131" t="s">
        <v>88</v>
      </c>
      <c r="D4" s="131" t="s">
        <v>58</v>
      </c>
      <c r="E4" s="132">
        <v>2244</v>
      </c>
      <c r="F4" s="131" t="s">
        <v>207</v>
      </c>
      <c r="G4" s="138">
        <v>5916.48481299492</v>
      </c>
      <c r="H4" s="132">
        <v>1.5</v>
      </c>
      <c r="I4" s="138">
        <v>5916.48481299492</v>
      </c>
      <c r="J4" s="160">
        <v>1.5</v>
      </c>
      <c r="K4" s="41"/>
    </row>
    <row r="5" spans="1:11" s="37" customFormat="1" ht="15" customHeight="1">
      <c r="A5" s="159" t="s">
        <v>80</v>
      </c>
      <c r="B5" s="207" t="s">
        <v>354</v>
      </c>
      <c r="C5" s="131" t="s">
        <v>88</v>
      </c>
      <c r="D5" s="131" t="s">
        <v>58</v>
      </c>
      <c r="E5" s="132">
        <v>2247</v>
      </c>
      <c r="F5" s="131" t="s">
        <v>207</v>
      </c>
      <c r="G5" s="138">
        <v>5917.71154469504</v>
      </c>
      <c r="H5" s="132">
        <v>1.5</v>
      </c>
      <c r="I5" s="138">
        <v>5917.71154469504</v>
      </c>
      <c r="J5" s="160">
        <v>1.5</v>
      </c>
      <c r="K5" s="41"/>
    </row>
    <row r="6" spans="1:11" s="37" customFormat="1" ht="15" customHeight="1">
      <c r="A6" s="159" t="s">
        <v>80</v>
      </c>
      <c r="B6" s="207" t="s">
        <v>356</v>
      </c>
      <c r="C6" s="131" t="s">
        <v>90</v>
      </c>
      <c r="D6" s="131" t="s">
        <v>58</v>
      </c>
      <c r="E6" s="132">
        <v>2250</v>
      </c>
      <c r="F6" s="131" t="s">
        <v>207</v>
      </c>
      <c r="G6" s="138">
        <v>550.1638975132</v>
      </c>
      <c r="H6" s="132">
        <v>3.2</v>
      </c>
      <c r="I6" s="138">
        <v>257.8051972245</v>
      </c>
      <c r="J6" s="160">
        <v>1.5</v>
      </c>
      <c r="K6" s="41"/>
    </row>
    <row r="7" spans="1:11" s="37" customFormat="1" ht="15" customHeight="1">
      <c r="A7" s="159" t="s">
        <v>80</v>
      </c>
      <c r="B7" s="207" t="s">
        <v>356</v>
      </c>
      <c r="C7" s="131" t="s">
        <v>90</v>
      </c>
      <c r="D7" s="131" t="s">
        <v>58</v>
      </c>
      <c r="E7" s="132">
        <v>2252</v>
      </c>
      <c r="F7" s="131" t="s">
        <v>207</v>
      </c>
      <c r="G7" s="138">
        <v>29611.0193830569</v>
      </c>
      <c r="H7" s="132">
        <v>1.5</v>
      </c>
      <c r="I7" s="138">
        <v>29611.0193830569</v>
      </c>
      <c r="J7" s="160">
        <v>1.5</v>
      </c>
      <c r="K7" s="41"/>
    </row>
    <row r="8" spans="1:11" s="37" customFormat="1" ht="15" customHeight="1">
      <c r="A8" s="159" t="s">
        <v>80</v>
      </c>
      <c r="B8" s="207" t="s">
        <v>356</v>
      </c>
      <c r="C8" s="131" t="s">
        <v>90</v>
      </c>
      <c r="D8" s="131" t="s">
        <v>58</v>
      </c>
      <c r="E8" s="132">
        <v>2252</v>
      </c>
      <c r="F8" s="131" t="s">
        <v>207</v>
      </c>
      <c r="G8" s="138">
        <v>13.0440612651428</v>
      </c>
      <c r="H8" s="132">
        <v>3.2</v>
      </c>
      <c r="I8" s="138">
        <v>6.11242280096507</v>
      </c>
      <c r="J8" s="160">
        <v>1.5</v>
      </c>
      <c r="K8" s="41"/>
    </row>
    <row r="9" spans="1:11" s="37" customFormat="1" ht="15" customHeight="1">
      <c r="A9" s="159" t="s">
        <v>80</v>
      </c>
      <c r="B9" s="207" t="s">
        <v>356</v>
      </c>
      <c r="C9" s="131" t="s">
        <v>90</v>
      </c>
      <c r="D9" s="131" t="s">
        <v>58</v>
      </c>
      <c r="E9" s="132">
        <v>2252</v>
      </c>
      <c r="F9" s="131" t="s">
        <v>206</v>
      </c>
      <c r="G9" s="138">
        <v>571.501893012357</v>
      </c>
      <c r="H9" s="132">
        <v>3.2</v>
      </c>
      <c r="I9" s="138">
        <v>267.804722059865</v>
      </c>
      <c r="J9" s="160">
        <v>1.5</v>
      </c>
      <c r="K9" s="41"/>
    </row>
    <row r="10" spans="1:11" s="37" customFormat="1" ht="15" customHeight="1">
      <c r="A10" s="159" t="s">
        <v>80</v>
      </c>
      <c r="B10" s="207" t="s">
        <v>356</v>
      </c>
      <c r="C10" s="131" t="s">
        <v>90</v>
      </c>
      <c r="D10" s="131" t="s">
        <v>58</v>
      </c>
      <c r="E10" s="132">
        <v>2256</v>
      </c>
      <c r="F10" s="131" t="s">
        <v>206</v>
      </c>
      <c r="G10" s="138">
        <v>213.819963746681</v>
      </c>
      <c r="H10" s="132">
        <v>1.5</v>
      </c>
      <c r="I10" s="138">
        <v>213.819963746681</v>
      </c>
      <c r="J10" s="160">
        <v>1.5</v>
      </c>
      <c r="K10" s="41"/>
    </row>
    <row r="11" spans="1:11" s="37" customFormat="1" ht="15" customHeight="1">
      <c r="A11" s="159" t="s">
        <v>80</v>
      </c>
      <c r="B11" s="207" t="s">
        <v>356</v>
      </c>
      <c r="C11" s="131" t="s">
        <v>90</v>
      </c>
      <c r="D11" s="131" t="s">
        <v>58</v>
      </c>
      <c r="E11" s="132">
        <v>2256</v>
      </c>
      <c r="F11" s="131" t="s">
        <v>206</v>
      </c>
      <c r="G11" s="138">
        <v>829.6503041469</v>
      </c>
      <c r="H11" s="132">
        <v>3.2</v>
      </c>
      <c r="I11" s="138">
        <v>388.6804330735</v>
      </c>
      <c r="J11" s="160">
        <v>1.5</v>
      </c>
      <c r="K11" s="41"/>
    </row>
    <row r="12" spans="1:10" ht="15" customHeight="1">
      <c r="A12" s="159" t="s">
        <v>80</v>
      </c>
      <c r="B12" s="207" t="s">
        <v>356</v>
      </c>
      <c r="C12" s="131" t="s">
        <v>90</v>
      </c>
      <c r="D12" s="131" t="s">
        <v>58</v>
      </c>
      <c r="E12" s="132">
        <v>2256</v>
      </c>
      <c r="F12" s="131" t="s">
        <v>208</v>
      </c>
      <c r="G12" s="138">
        <v>5941.49618707182</v>
      </c>
      <c r="H12" s="132">
        <v>1.5</v>
      </c>
      <c r="I12" s="138">
        <v>5941.49618707182</v>
      </c>
      <c r="J12" s="160">
        <v>1.5</v>
      </c>
    </row>
    <row r="13" spans="1:10" ht="15" customHeight="1">
      <c r="A13" s="159" t="s">
        <v>80</v>
      </c>
      <c r="B13" s="207" t="s">
        <v>356</v>
      </c>
      <c r="C13" s="131" t="s">
        <v>90</v>
      </c>
      <c r="D13" s="131" t="s">
        <v>58</v>
      </c>
      <c r="E13" s="132">
        <v>2260</v>
      </c>
      <c r="F13" s="131" t="s">
        <v>206</v>
      </c>
      <c r="G13" s="138">
        <v>84.23599873785</v>
      </c>
      <c r="H13" s="132">
        <v>1.5</v>
      </c>
      <c r="I13" s="138">
        <v>84.23599873785</v>
      </c>
      <c r="J13" s="160">
        <v>1.5</v>
      </c>
    </row>
    <row r="14" spans="1:10" ht="15" customHeight="1">
      <c r="A14" s="159" t="s">
        <v>80</v>
      </c>
      <c r="B14" s="207" t="s">
        <v>356</v>
      </c>
      <c r="C14" s="131" t="s">
        <v>90</v>
      </c>
      <c r="D14" s="131" t="s">
        <v>58</v>
      </c>
      <c r="E14" s="132">
        <v>2264</v>
      </c>
      <c r="F14" s="131" t="s">
        <v>209</v>
      </c>
      <c r="G14" s="138">
        <v>6.239659532011</v>
      </c>
      <c r="H14" s="132">
        <v>3.2</v>
      </c>
      <c r="I14" s="138">
        <v>6.239659532011</v>
      </c>
      <c r="J14" s="160">
        <v>3.2</v>
      </c>
    </row>
    <row r="15" spans="1:10" ht="15" customHeight="1">
      <c r="A15" s="159" t="s">
        <v>80</v>
      </c>
      <c r="B15" s="207" t="s">
        <v>401</v>
      </c>
      <c r="C15" s="131" t="s">
        <v>139</v>
      </c>
      <c r="D15" s="131" t="s">
        <v>58</v>
      </c>
      <c r="E15" s="132">
        <v>2251</v>
      </c>
      <c r="F15" s="131" t="s">
        <v>206</v>
      </c>
      <c r="G15" s="138">
        <v>119.17362803751</v>
      </c>
      <c r="H15" s="132">
        <v>1.5</v>
      </c>
      <c r="I15" s="138">
        <v>119.17362803751</v>
      </c>
      <c r="J15" s="160">
        <v>1.5</v>
      </c>
    </row>
    <row r="16" spans="1:10" ht="15" customHeight="1">
      <c r="A16" s="159" t="s">
        <v>80</v>
      </c>
      <c r="B16" s="207" t="s">
        <v>357</v>
      </c>
      <c r="C16" s="131" t="s">
        <v>91</v>
      </c>
      <c r="D16" s="131" t="s">
        <v>58</v>
      </c>
      <c r="E16" s="132">
        <v>2253</v>
      </c>
      <c r="F16" s="131" t="s">
        <v>207</v>
      </c>
      <c r="G16" s="138">
        <v>616.179009337638</v>
      </c>
      <c r="H16" s="132">
        <v>3.2</v>
      </c>
      <c r="I16" s="138">
        <v>288.671720132158</v>
      </c>
      <c r="J16" s="160">
        <v>1.5</v>
      </c>
    </row>
    <row r="17" spans="1:10" ht="15" customHeight="1">
      <c r="A17" s="159" t="s">
        <v>80</v>
      </c>
      <c r="B17" s="207" t="s">
        <v>357</v>
      </c>
      <c r="C17" s="131" t="s">
        <v>91</v>
      </c>
      <c r="D17" s="131" t="s">
        <v>58</v>
      </c>
      <c r="E17" s="132">
        <v>2253</v>
      </c>
      <c r="F17" s="131" t="s">
        <v>206</v>
      </c>
      <c r="G17" s="138">
        <v>56.277300014062</v>
      </c>
      <c r="H17" s="132">
        <v>3.2</v>
      </c>
      <c r="I17" s="138">
        <v>26.3651710838318</v>
      </c>
      <c r="J17" s="160">
        <v>1.5</v>
      </c>
    </row>
    <row r="18" spans="1:10" ht="15" customHeight="1">
      <c r="A18" s="159" t="s">
        <v>80</v>
      </c>
      <c r="B18" s="207" t="s">
        <v>359</v>
      </c>
      <c r="C18" s="131" t="s">
        <v>93</v>
      </c>
      <c r="D18" s="131" t="s">
        <v>58</v>
      </c>
      <c r="E18" s="132">
        <v>2262</v>
      </c>
      <c r="F18" s="131" t="s">
        <v>207</v>
      </c>
      <c r="G18" s="138">
        <v>5917.57476194574</v>
      </c>
      <c r="H18" s="132">
        <v>1.5</v>
      </c>
      <c r="I18" s="138">
        <v>5917.57476194574</v>
      </c>
      <c r="J18" s="160">
        <v>1.5</v>
      </c>
    </row>
    <row r="19" spans="1:10" ht="15" customHeight="1">
      <c r="A19" s="159" t="s">
        <v>80</v>
      </c>
      <c r="B19" s="207" t="s">
        <v>359</v>
      </c>
      <c r="C19" s="131" t="s">
        <v>93</v>
      </c>
      <c r="D19" s="131" t="s">
        <v>58</v>
      </c>
      <c r="E19" s="132">
        <v>2262</v>
      </c>
      <c r="F19" s="131" t="s">
        <v>208</v>
      </c>
      <c r="G19" s="138">
        <v>6012.00768302567</v>
      </c>
      <c r="H19" s="132">
        <v>1.5</v>
      </c>
      <c r="I19" s="138">
        <v>6012.00768302567</v>
      </c>
      <c r="J19" s="160">
        <v>1.5</v>
      </c>
    </row>
    <row r="20" spans="1:10" ht="15" customHeight="1">
      <c r="A20" s="159" t="s">
        <v>80</v>
      </c>
      <c r="B20" s="207" t="s">
        <v>360</v>
      </c>
      <c r="C20" s="131" t="s">
        <v>94</v>
      </c>
      <c r="D20" s="131" t="s">
        <v>58</v>
      </c>
      <c r="E20" s="132">
        <v>2270</v>
      </c>
      <c r="F20" s="131" t="s">
        <v>208</v>
      </c>
      <c r="G20" s="138">
        <v>15442.2966610642</v>
      </c>
      <c r="H20" s="132">
        <v>1.5</v>
      </c>
      <c r="I20" s="138">
        <v>15442.2966610642</v>
      </c>
      <c r="J20" s="160">
        <v>1.5</v>
      </c>
    </row>
    <row r="21" spans="1:10" ht="15" customHeight="1">
      <c r="A21" s="159" t="s">
        <v>80</v>
      </c>
      <c r="B21" s="207" t="s">
        <v>360</v>
      </c>
      <c r="C21" s="131" t="s">
        <v>94</v>
      </c>
      <c r="D21" s="131" t="s">
        <v>58</v>
      </c>
      <c r="E21" s="132">
        <v>2272</v>
      </c>
      <c r="F21" s="131" t="s">
        <v>208</v>
      </c>
      <c r="G21" s="138">
        <v>26131.8847017062</v>
      </c>
      <c r="H21" s="132">
        <v>1.5</v>
      </c>
      <c r="I21" s="138">
        <v>26131.8847017062</v>
      </c>
      <c r="J21" s="160">
        <v>1.5</v>
      </c>
    </row>
    <row r="22" spans="1:10" ht="15" customHeight="1">
      <c r="A22" s="159" t="s">
        <v>80</v>
      </c>
      <c r="B22" s="207" t="s">
        <v>362</v>
      </c>
      <c r="C22" s="131" t="s">
        <v>96</v>
      </c>
      <c r="D22" s="131" t="s">
        <v>58</v>
      </c>
      <c r="E22" s="132">
        <v>2274</v>
      </c>
      <c r="F22" s="131" t="s">
        <v>210</v>
      </c>
      <c r="G22" s="138">
        <v>2303.5168991765</v>
      </c>
      <c r="H22" s="132">
        <v>3.2</v>
      </c>
      <c r="I22" s="138">
        <v>1079.1679065769</v>
      </c>
      <c r="J22" s="160">
        <v>1.5</v>
      </c>
    </row>
    <row r="23" spans="1:10" ht="15" customHeight="1">
      <c r="A23" s="159" t="s">
        <v>145</v>
      </c>
      <c r="B23" s="207" t="s">
        <v>440</v>
      </c>
      <c r="C23" s="131" t="s">
        <v>145</v>
      </c>
      <c r="D23" s="131" t="s">
        <v>58</v>
      </c>
      <c r="E23" s="132">
        <v>2305</v>
      </c>
      <c r="F23" s="131" t="s">
        <v>211</v>
      </c>
      <c r="G23" s="138">
        <v>214.9299032755</v>
      </c>
      <c r="H23" s="132">
        <v>3.2</v>
      </c>
      <c r="I23" s="138">
        <v>214.9299032755</v>
      </c>
      <c r="J23" s="160">
        <v>3.2</v>
      </c>
    </row>
    <row r="24" spans="1:10" ht="15" customHeight="1">
      <c r="A24" s="159" t="s">
        <v>145</v>
      </c>
      <c r="B24" s="207" t="s">
        <v>441</v>
      </c>
      <c r="C24" s="131" t="s">
        <v>147</v>
      </c>
      <c r="D24" s="131" t="s">
        <v>58</v>
      </c>
      <c r="E24" s="132">
        <v>2304</v>
      </c>
      <c r="F24" s="131" t="s">
        <v>211</v>
      </c>
      <c r="G24" s="138">
        <v>388.151071765</v>
      </c>
      <c r="H24" s="132">
        <v>3.2</v>
      </c>
      <c r="I24" s="138">
        <v>388.151071765</v>
      </c>
      <c r="J24" s="160">
        <v>3.2</v>
      </c>
    </row>
    <row r="25" spans="1:10" ht="15" customHeight="1">
      <c r="A25" s="159" t="s">
        <v>102</v>
      </c>
      <c r="B25" s="207" t="s">
        <v>368</v>
      </c>
      <c r="C25" s="131" t="s">
        <v>102</v>
      </c>
      <c r="D25" s="131" t="s">
        <v>58</v>
      </c>
      <c r="E25" s="132">
        <v>2341</v>
      </c>
      <c r="F25" s="131" t="s">
        <v>212</v>
      </c>
      <c r="G25" s="138">
        <v>1956.2114125395</v>
      </c>
      <c r="H25" s="132">
        <v>3.2</v>
      </c>
      <c r="I25" s="138">
        <v>1956.2114125395</v>
      </c>
      <c r="J25" s="160">
        <v>3.2</v>
      </c>
    </row>
    <row r="26" spans="1:10" ht="15" customHeight="1">
      <c r="A26" s="159" t="s">
        <v>107</v>
      </c>
      <c r="B26" s="207" t="s">
        <v>373</v>
      </c>
      <c r="C26" s="131" t="s">
        <v>107</v>
      </c>
      <c r="D26" s="131" t="s">
        <v>58</v>
      </c>
      <c r="E26" s="132">
        <v>2415</v>
      </c>
      <c r="F26" s="131" t="s">
        <v>213</v>
      </c>
      <c r="G26" s="138">
        <v>964.51676084</v>
      </c>
      <c r="H26" s="132">
        <v>1.5</v>
      </c>
      <c r="I26" s="138">
        <v>964.51676084</v>
      </c>
      <c r="J26" s="160">
        <v>1.5</v>
      </c>
    </row>
    <row r="27" spans="1:10" ht="15" customHeight="1">
      <c r="A27" s="159" t="s">
        <v>107</v>
      </c>
      <c r="B27" s="207" t="s">
        <v>373</v>
      </c>
      <c r="C27" s="131" t="s">
        <v>107</v>
      </c>
      <c r="D27" s="131" t="s">
        <v>58</v>
      </c>
      <c r="E27" s="132">
        <v>2415</v>
      </c>
      <c r="F27" s="131" t="s">
        <v>213</v>
      </c>
      <c r="G27" s="138">
        <v>5466.84582075</v>
      </c>
      <c r="H27" s="132">
        <v>1.5</v>
      </c>
      <c r="I27" s="138">
        <v>5466.84582075</v>
      </c>
      <c r="J27" s="160">
        <v>1.5</v>
      </c>
    </row>
    <row r="28" spans="1:10" ht="15" customHeight="1">
      <c r="A28" s="159" t="s">
        <v>107</v>
      </c>
      <c r="B28" s="207" t="s">
        <v>373</v>
      </c>
      <c r="C28" s="131" t="s">
        <v>107</v>
      </c>
      <c r="D28" s="131" t="s">
        <v>58</v>
      </c>
      <c r="E28" s="132">
        <v>2417</v>
      </c>
      <c r="F28" s="131" t="s">
        <v>213</v>
      </c>
      <c r="G28" s="138">
        <v>649.5451801016</v>
      </c>
      <c r="H28" s="132">
        <v>1.5</v>
      </c>
      <c r="I28" s="138">
        <v>649.5451801016</v>
      </c>
      <c r="J28" s="160">
        <v>1.5</v>
      </c>
    </row>
    <row r="29" spans="1:10" ht="15" customHeight="1">
      <c r="A29" s="159" t="s">
        <v>107</v>
      </c>
      <c r="B29" s="207" t="s">
        <v>373</v>
      </c>
      <c r="C29" s="131" t="s">
        <v>107</v>
      </c>
      <c r="D29" s="131" t="s">
        <v>58</v>
      </c>
      <c r="E29" s="132">
        <v>2420</v>
      </c>
      <c r="F29" s="131" t="s">
        <v>210</v>
      </c>
      <c r="G29" s="138">
        <v>52.9907341935404</v>
      </c>
      <c r="H29" s="132">
        <v>3.2</v>
      </c>
      <c r="I29" s="138">
        <v>52.9907341935404</v>
      </c>
      <c r="J29" s="160">
        <v>3.2</v>
      </c>
    </row>
    <row r="30" spans="1:10" ht="15" customHeight="1">
      <c r="A30" s="159" t="s">
        <v>107</v>
      </c>
      <c r="B30" s="207" t="s">
        <v>373</v>
      </c>
      <c r="C30" s="131" t="s">
        <v>107</v>
      </c>
      <c r="D30" s="131" t="s">
        <v>58</v>
      </c>
      <c r="E30" s="132">
        <v>2420</v>
      </c>
      <c r="F30" s="131" t="s">
        <v>214</v>
      </c>
      <c r="G30" s="138">
        <v>72.7182629558096</v>
      </c>
      <c r="H30" s="132">
        <v>3.2</v>
      </c>
      <c r="I30" s="138">
        <v>72.7182629558096</v>
      </c>
      <c r="J30" s="160">
        <v>3.2</v>
      </c>
    </row>
    <row r="31" spans="1:10" ht="15" customHeight="1">
      <c r="A31" s="159" t="s">
        <v>107</v>
      </c>
      <c r="B31" s="207" t="s">
        <v>373</v>
      </c>
      <c r="C31" s="131" t="s">
        <v>107</v>
      </c>
      <c r="D31" s="131" t="s">
        <v>58</v>
      </c>
      <c r="E31" s="132">
        <v>2424</v>
      </c>
      <c r="F31" s="131" t="s">
        <v>210</v>
      </c>
      <c r="G31" s="138">
        <v>1257.490151414</v>
      </c>
      <c r="H31" s="132">
        <v>3.2</v>
      </c>
      <c r="I31" s="138">
        <v>1257.490151414</v>
      </c>
      <c r="J31" s="160">
        <v>3.2</v>
      </c>
    </row>
    <row r="32" spans="1:10" ht="15" customHeight="1">
      <c r="A32" s="159" t="s">
        <v>107</v>
      </c>
      <c r="B32" s="207" t="s">
        <v>373</v>
      </c>
      <c r="C32" s="131" t="s">
        <v>107</v>
      </c>
      <c r="D32" s="131" t="s">
        <v>58</v>
      </c>
      <c r="E32" s="132">
        <v>2434</v>
      </c>
      <c r="F32" s="131" t="s">
        <v>210</v>
      </c>
      <c r="G32" s="138">
        <v>135.33055801381</v>
      </c>
      <c r="H32" s="132">
        <v>1.5</v>
      </c>
      <c r="I32" s="138">
        <v>135.33055801381</v>
      </c>
      <c r="J32" s="160">
        <v>1.5</v>
      </c>
    </row>
    <row r="33" spans="1:10" ht="15" customHeight="1">
      <c r="A33" s="159" t="s">
        <v>107</v>
      </c>
      <c r="B33" s="207" t="s">
        <v>373</v>
      </c>
      <c r="C33" s="131" t="s">
        <v>107</v>
      </c>
      <c r="D33" s="131" t="s">
        <v>58</v>
      </c>
      <c r="E33" s="132">
        <v>2436</v>
      </c>
      <c r="F33" s="131" t="s">
        <v>210</v>
      </c>
      <c r="G33" s="138">
        <v>1538.121066155</v>
      </c>
      <c r="H33" s="132">
        <v>1.5</v>
      </c>
      <c r="I33" s="138">
        <v>1538.121066155</v>
      </c>
      <c r="J33" s="160">
        <v>1.5</v>
      </c>
    </row>
    <row r="34" spans="1:10" ht="15" customHeight="1">
      <c r="A34" s="159" t="s">
        <v>107</v>
      </c>
      <c r="B34" s="207" t="s">
        <v>373</v>
      </c>
      <c r="C34" s="131" t="s">
        <v>107</v>
      </c>
      <c r="D34" s="131" t="s">
        <v>58</v>
      </c>
      <c r="E34" s="132">
        <v>2436</v>
      </c>
      <c r="F34" s="131" t="s">
        <v>215</v>
      </c>
      <c r="G34" s="138">
        <v>1061.689977435</v>
      </c>
      <c r="H34" s="132">
        <v>3.2</v>
      </c>
      <c r="I34" s="138">
        <v>680.41681598866</v>
      </c>
      <c r="J34" s="160">
        <v>3.2</v>
      </c>
    </row>
    <row r="35" spans="1:10" ht="15" customHeight="1">
      <c r="A35" s="159" t="s">
        <v>107</v>
      </c>
      <c r="B35" s="207" t="s">
        <v>373</v>
      </c>
      <c r="C35" s="131" t="s">
        <v>107</v>
      </c>
      <c r="D35" s="131" t="s">
        <v>58</v>
      </c>
      <c r="E35" s="132">
        <v>2438</v>
      </c>
      <c r="F35" s="131" t="s">
        <v>210</v>
      </c>
      <c r="G35" s="138">
        <v>1922.5223512517</v>
      </c>
      <c r="H35" s="132">
        <v>3.2</v>
      </c>
      <c r="I35" s="138">
        <v>900.888744342762</v>
      </c>
      <c r="J35" s="160">
        <v>1.5</v>
      </c>
    </row>
    <row r="36" spans="1:10" ht="15" customHeight="1">
      <c r="A36" s="159" t="s">
        <v>107</v>
      </c>
      <c r="B36" s="207" t="s">
        <v>373</v>
      </c>
      <c r="C36" s="131" t="s">
        <v>107</v>
      </c>
      <c r="D36" s="131" t="s">
        <v>58</v>
      </c>
      <c r="E36" s="132">
        <v>2438</v>
      </c>
      <c r="F36" s="131" t="s">
        <v>215</v>
      </c>
      <c r="G36" s="138">
        <v>710.996731054896</v>
      </c>
      <c r="H36" s="132">
        <v>3.2</v>
      </c>
      <c r="I36" s="138">
        <v>482.582091546138</v>
      </c>
      <c r="J36" s="160">
        <v>3.2</v>
      </c>
    </row>
    <row r="37" spans="1:10" ht="15" customHeight="1">
      <c r="A37" s="159" t="s">
        <v>107</v>
      </c>
      <c r="B37" s="207" t="s">
        <v>373</v>
      </c>
      <c r="C37" s="131" t="s">
        <v>107</v>
      </c>
      <c r="D37" s="131" t="s">
        <v>58</v>
      </c>
      <c r="E37" s="132">
        <v>2439</v>
      </c>
      <c r="F37" s="131" t="s">
        <v>216</v>
      </c>
      <c r="G37" s="138">
        <v>2109.5845747631</v>
      </c>
      <c r="H37" s="132">
        <v>1.5</v>
      </c>
      <c r="I37" s="138">
        <v>2109.5845747631</v>
      </c>
      <c r="J37" s="160">
        <v>1.5</v>
      </c>
    </row>
    <row r="38" spans="1:10" ht="15" customHeight="1">
      <c r="A38" s="159" t="s">
        <v>107</v>
      </c>
      <c r="B38" s="207" t="s">
        <v>373</v>
      </c>
      <c r="C38" s="131" t="s">
        <v>107</v>
      </c>
      <c r="D38" s="131" t="s">
        <v>58</v>
      </c>
      <c r="E38" s="132">
        <v>2439</v>
      </c>
      <c r="F38" s="131" t="s">
        <v>216</v>
      </c>
      <c r="G38" s="138">
        <v>655.1080741014</v>
      </c>
      <c r="H38" s="132">
        <v>3.2</v>
      </c>
      <c r="I38" s="138">
        <v>655.1080741014</v>
      </c>
      <c r="J38" s="160">
        <v>3.2</v>
      </c>
    </row>
    <row r="39" spans="1:10" ht="15" customHeight="1">
      <c r="A39" s="159" t="s">
        <v>107</v>
      </c>
      <c r="B39" s="207" t="s">
        <v>374</v>
      </c>
      <c r="C39" s="131" t="s">
        <v>108</v>
      </c>
      <c r="D39" s="131" t="s">
        <v>58</v>
      </c>
      <c r="E39" s="132">
        <v>2418</v>
      </c>
      <c r="F39" s="131" t="s">
        <v>214</v>
      </c>
      <c r="G39" s="138">
        <v>2609.7467458529</v>
      </c>
      <c r="H39" s="132">
        <v>1.5</v>
      </c>
      <c r="I39" s="138">
        <v>2609.7467458529</v>
      </c>
      <c r="J39" s="160">
        <v>1.5</v>
      </c>
    </row>
    <row r="40" spans="1:10" ht="15" customHeight="1">
      <c r="A40" s="159" t="s">
        <v>107</v>
      </c>
      <c r="B40" s="207" t="s">
        <v>374</v>
      </c>
      <c r="C40" s="131" t="s">
        <v>108</v>
      </c>
      <c r="D40" s="131" t="s">
        <v>58</v>
      </c>
      <c r="E40" s="132">
        <v>2418</v>
      </c>
      <c r="F40" s="131" t="s">
        <v>214</v>
      </c>
      <c r="G40" s="138">
        <v>35.243422699258</v>
      </c>
      <c r="H40" s="132">
        <v>3.2</v>
      </c>
      <c r="I40" s="138">
        <v>16.51492869108</v>
      </c>
      <c r="J40" s="160">
        <v>1.5</v>
      </c>
    </row>
    <row r="41" spans="1:10" ht="15" customHeight="1">
      <c r="A41" s="159" t="s">
        <v>107</v>
      </c>
      <c r="B41" s="207" t="s">
        <v>375</v>
      </c>
      <c r="C41" s="131" t="s">
        <v>109</v>
      </c>
      <c r="D41" s="131" t="s">
        <v>58</v>
      </c>
      <c r="E41" s="132">
        <v>2419</v>
      </c>
      <c r="F41" s="131" t="s">
        <v>214</v>
      </c>
      <c r="G41" s="138">
        <v>1047.8059146924</v>
      </c>
      <c r="H41" s="132">
        <v>1.5</v>
      </c>
      <c r="I41" s="138">
        <v>1047.8059146924</v>
      </c>
      <c r="J41" s="160">
        <v>1.5</v>
      </c>
    </row>
    <row r="42" spans="1:10" ht="15" customHeight="1">
      <c r="A42" s="159" t="s">
        <v>107</v>
      </c>
      <c r="B42" s="207" t="s">
        <v>376</v>
      </c>
      <c r="C42" s="131" t="s">
        <v>110</v>
      </c>
      <c r="D42" s="131" t="s">
        <v>58</v>
      </c>
      <c r="E42" s="132">
        <v>2421</v>
      </c>
      <c r="F42" s="131" t="s">
        <v>210</v>
      </c>
      <c r="G42" s="138">
        <v>2719.02202066008</v>
      </c>
      <c r="H42" s="132">
        <v>1.5</v>
      </c>
      <c r="I42" s="138">
        <v>2719.02202066008</v>
      </c>
      <c r="J42" s="160">
        <v>1.5</v>
      </c>
    </row>
    <row r="43" spans="1:10" ht="15" customHeight="1">
      <c r="A43" s="159" t="s">
        <v>107</v>
      </c>
      <c r="B43" s="207" t="s">
        <v>377</v>
      </c>
      <c r="C43" s="131" t="s">
        <v>111</v>
      </c>
      <c r="D43" s="131" t="s">
        <v>58</v>
      </c>
      <c r="E43" s="132">
        <v>2425</v>
      </c>
      <c r="F43" s="131" t="s">
        <v>215</v>
      </c>
      <c r="G43" s="138">
        <v>190.108068996203</v>
      </c>
      <c r="H43" s="132">
        <v>3.2</v>
      </c>
      <c r="I43" s="138">
        <v>190.108068996203</v>
      </c>
      <c r="J43" s="160">
        <v>3.2</v>
      </c>
    </row>
    <row r="44" spans="1:10" ht="15" customHeight="1">
      <c r="A44" s="159" t="s">
        <v>107</v>
      </c>
      <c r="B44" s="207" t="s">
        <v>377</v>
      </c>
      <c r="C44" s="131" t="s">
        <v>111</v>
      </c>
      <c r="D44" s="131" t="s">
        <v>58</v>
      </c>
      <c r="E44" s="132">
        <v>2433</v>
      </c>
      <c r="F44" s="131" t="s">
        <v>210</v>
      </c>
      <c r="G44" s="138">
        <v>80.4542627665033</v>
      </c>
      <c r="H44" s="132">
        <v>3.2</v>
      </c>
      <c r="I44" s="138">
        <v>37.7007335877714</v>
      </c>
      <c r="J44" s="160">
        <v>1.5</v>
      </c>
    </row>
    <row r="45" spans="1:11" s="37" customFormat="1" ht="15" customHeight="1">
      <c r="A45" s="159" t="s">
        <v>107</v>
      </c>
      <c r="B45" s="207" t="s">
        <v>377</v>
      </c>
      <c r="C45" s="131" t="s">
        <v>111</v>
      </c>
      <c r="D45" s="131" t="s">
        <v>58</v>
      </c>
      <c r="E45" s="132">
        <v>2433</v>
      </c>
      <c r="F45" s="131" t="s">
        <v>215</v>
      </c>
      <c r="G45" s="138">
        <v>150.207441927507</v>
      </c>
      <c r="H45" s="132">
        <v>3.2</v>
      </c>
      <c r="I45" s="138">
        <v>145.092287543623</v>
      </c>
      <c r="J45" s="160">
        <v>3.2</v>
      </c>
      <c r="K45" s="41"/>
    </row>
    <row r="46" spans="1:11" s="37" customFormat="1" ht="15" customHeight="1">
      <c r="A46" s="159" t="s">
        <v>107</v>
      </c>
      <c r="B46" s="207" t="s">
        <v>378</v>
      </c>
      <c r="C46" s="131" t="s">
        <v>112</v>
      </c>
      <c r="D46" s="131" t="s">
        <v>58</v>
      </c>
      <c r="E46" s="132">
        <v>2430</v>
      </c>
      <c r="F46" s="131" t="s">
        <v>215</v>
      </c>
      <c r="G46" s="138">
        <v>148.762590763857</v>
      </c>
      <c r="H46" s="132">
        <v>3.2</v>
      </c>
      <c r="I46" s="138">
        <v>144.415228908808</v>
      </c>
      <c r="J46" s="160">
        <v>3.2</v>
      </c>
      <c r="K46" s="41"/>
    </row>
    <row r="47" spans="1:11" s="37" customFormat="1" ht="15" customHeight="1">
      <c r="A47" s="159" t="s">
        <v>107</v>
      </c>
      <c r="B47" s="207" t="s">
        <v>379</v>
      </c>
      <c r="C47" s="131" t="s">
        <v>113</v>
      </c>
      <c r="D47" s="131" t="s">
        <v>58</v>
      </c>
      <c r="E47" s="132">
        <v>2432</v>
      </c>
      <c r="F47" s="131" t="s">
        <v>215</v>
      </c>
      <c r="G47" s="138">
        <v>160.411386341585</v>
      </c>
      <c r="H47" s="132">
        <v>3.2</v>
      </c>
      <c r="I47" s="138">
        <v>149.873837518817</v>
      </c>
      <c r="J47" s="160">
        <v>3.2</v>
      </c>
      <c r="K47" s="41"/>
    </row>
    <row r="48" spans="1:11" s="37" customFormat="1" ht="15" customHeight="1">
      <c r="A48" s="159" t="s">
        <v>107</v>
      </c>
      <c r="B48" s="207" t="s">
        <v>436</v>
      </c>
      <c r="C48" s="131" t="s">
        <v>176</v>
      </c>
      <c r="D48" s="131" t="s">
        <v>58</v>
      </c>
      <c r="E48" s="132">
        <v>2435</v>
      </c>
      <c r="F48" s="131" t="s">
        <v>217</v>
      </c>
      <c r="G48" s="138">
        <v>208.51458214031</v>
      </c>
      <c r="H48" s="132">
        <v>3.2</v>
      </c>
      <c r="I48" s="138">
        <v>208.51458214031</v>
      </c>
      <c r="J48" s="160">
        <v>3.2</v>
      </c>
      <c r="K48" s="41"/>
    </row>
    <row r="49" spans="1:11" s="37" customFormat="1" ht="15" customHeight="1">
      <c r="A49" s="159" t="s">
        <v>107</v>
      </c>
      <c r="B49" s="207" t="s">
        <v>437</v>
      </c>
      <c r="C49" s="131" t="s">
        <v>177</v>
      </c>
      <c r="D49" s="131" t="s">
        <v>58</v>
      </c>
      <c r="E49" s="132">
        <v>2437</v>
      </c>
      <c r="F49" s="131" t="s">
        <v>210</v>
      </c>
      <c r="G49" s="138">
        <v>256.93417798115</v>
      </c>
      <c r="H49" s="132">
        <v>3.2</v>
      </c>
      <c r="I49" s="138">
        <v>256.93417798115</v>
      </c>
      <c r="J49" s="160">
        <v>3.2</v>
      </c>
      <c r="K49" s="41"/>
    </row>
    <row r="50" spans="1:11" s="37" customFormat="1" ht="15" customHeight="1">
      <c r="A50" s="159" t="s">
        <v>107</v>
      </c>
      <c r="B50" s="207" t="s">
        <v>437</v>
      </c>
      <c r="C50" s="131" t="s">
        <v>177</v>
      </c>
      <c r="D50" s="131" t="s">
        <v>58</v>
      </c>
      <c r="E50" s="132">
        <v>2437</v>
      </c>
      <c r="F50" s="131" t="s">
        <v>216</v>
      </c>
      <c r="G50" s="138">
        <v>450.0209336531</v>
      </c>
      <c r="H50" s="132">
        <v>1.5</v>
      </c>
      <c r="I50" s="138">
        <v>450.0209336531</v>
      </c>
      <c r="J50" s="160">
        <v>1.5</v>
      </c>
      <c r="K50" s="41"/>
    </row>
    <row r="51" spans="1:11" s="37" customFormat="1" ht="15" customHeight="1">
      <c r="A51" s="159" t="s">
        <v>107</v>
      </c>
      <c r="B51" s="207" t="s">
        <v>380</v>
      </c>
      <c r="C51" s="131" t="s">
        <v>114</v>
      </c>
      <c r="D51" s="131" t="s">
        <v>58</v>
      </c>
      <c r="E51" s="132">
        <v>2445</v>
      </c>
      <c r="F51" s="131" t="s">
        <v>210</v>
      </c>
      <c r="G51" s="138">
        <v>3217.631529487</v>
      </c>
      <c r="H51" s="132">
        <v>1.5</v>
      </c>
      <c r="I51" s="138">
        <v>3217.631529487</v>
      </c>
      <c r="J51" s="160">
        <v>1.5</v>
      </c>
      <c r="K51" s="41"/>
    </row>
    <row r="52" spans="1:11" s="37" customFormat="1" ht="15" customHeight="1">
      <c r="A52" s="159" t="s">
        <v>107</v>
      </c>
      <c r="B52" s="207" t="s">
        <v>380</v>
      </c>
      <c r="C52" s="131" t="s">
        <v>114</v>
      </c>
      <c r="D52" s="131" t="s">
        <v>58</v>
      </c>
      <c r="E52" s="132">
        <v>2445</v>
      </c>
      <c r="F52" s="131" t="s">
        <v>215</v>
      </c>
      <c r="G52" s="138">
        <v>154.259160773448</v>
      </c>
      <c r="H52" s="132">
        <v>3.2</v>
      </c>
      <c r="I52" s="138">
        <v>146.990905453966</v>
      </c>
      <c r="J52" s="160">
        <v>3.2</v>
      </c>
      <c r="K52" s="41"/>
    </row>
    <row r="53" spans="1:11" s="37" customFormat="1" ht="15" customHeight="1">
      <c r="A53" s="159" t="s">
        <v>116</v>
      </c>
      <c r="B53" s="207" t="s">
        <v>382</v>
      </c>
      <c r="C53" s="131" t="s">
        <v>116</v>
      </c>
      <c r="D53" s="131" t="s">
        <v>58</v>
      </c>
      <c r="E53" s="132">
        <v>2505</v>
      </c>
      <c r="F53" s="131" t="s">
        <v>210</v>
      </c>
      <c r="G53" s="138">
        <v>2207.99807603436</v>
      </c>
      <c r="H53" s="132">
        <v>3.2</v>
      </c>
      <c r="I53" s="138">
        <v>1034.66543309598</v>
      </c>
      <c r="J53" s="160">
        <v>1.5</v>
      </c>
      <c r="K53" s="41"/>
    </row>
    <row r="54" spans="1:11" s="37" customFormat="1" ht="15" customHeight="1">
      <c r="A54" s="159" t="s">
        <v>116</v>
      </c>
      <c r="B54" s="207" t="s">
        <v>382</v>
      </c>
      <c r="C54" s="131" t="s">
        <v>116</v>
      </c>
      <c r="D54" s="131" t="s">
        <v>58</v>
      </c>
      <c r="E54" s="132">
        <v>2505</v>
      </c>
      <c r="F54" s="131" t="s">
        <v>214</v>
      </c>
      <c r="G54" s="138">
        <v>143.707381585537</v>
      </c>
      <c r="H54" s="132">
        <v>3.2</v>
      </c>
      <c r="I54" s="138">
        <v>67.3411185549308</v>
      </c>
      <c r="J54" s="160">
        <v>1.5</v>
      </c>
      <c r="K54" s="41"/>
    </row>
    <row r="55" spans="1:11" s="37" customFormat="1" ht="15" customHeight="1">
      <c r="A55" s="159" t="s">
        <v>116</v>
      </c>
      <c r="B55" s="207" t="s">
        <v>382</v>
      </c>
      <c r="C55" s="131" t="s">
        <v>116</v>
      </c>
      <c r="D55" s="131" t="s">
        <v>58</v>
      </c>
      <c r="E55" s="132">
        <v>2507</v>
      </c>
      <c r="F55" s="131" t="s">
        <v>210</v>
      </c>
      <c r="G55" s="138">
        <v>8829.2144817453</v>
      </c>
      <c r="H55" s="132">
        <v>1.5</v>
      </c>
      <c r="I55" s="138">
        <v>8829.2144817453</v>
      </c>
      <c r="J55" s="160">
        <v>1.5</v>
      </c>
      <c r="K55" s="41"/>
    </row>
    <row r="56" spans="1:11" s="37" customFormat="1" ht="15" customHeight="1">
      <c r="A56" s="159" t="s">
        <v>116</v>
      </c>
      <c r="B56" s="207" t="s">
        <v>382</v>
      </c>
      <c r="C56" s="131" t="s">
        <v>116</v>
      </c>
      <c r="D56" s="131" t="s">
        <v>58</v>
      </c>
      <c r="E56" s="132">
        <v>2507</v>
      </c>
      <c r="F56" s="131" t="s">
        <v>210</v>
      </c>
      <c r="G56" s="138">
        <v>6630.76680287025</v>
      </c>
      <c r="H56" s="132">
        <v>3.2</v>
      </c>
      <c r="I56" s="138">
        <v>6457.180758496</v>
      </c>
      <c r="J56" s="160">
        <v>3.2</v>
      </c>
      <c r="K56" s="41"/>
    </row>
    <row r="57" spans="1:11" s="37" customFormat="1" ht="15" customHeight="1">
      <c r="A57" s="159" t="s">
        <v>116</v>
      </c>
      <c r="B57" s="207" t="s">
        <v>382</v>
      </c>
      <c r="C57" s="131" t="s">
        <v>116</v>
      </c>
      <c r="D57" s="131" t="s">
        <v>58</v>
      </c>
      <c r="E57" s="132">
        <v>2507</v>
      </c>
      <c r="F57" s="131" t="s">
        <v>214</v>
      </c>
      <c r="G57" s="138">
        <v>29.9446945037513</v>
      </c>
      <c r="H57" s="132">
        <v>3.2</v>
      </c>
      <c r="I57" s="138">
        <v>14.0320029084034</v>
      </c>
      <c r="J57" s="160">
        <v>1.5</v>
      </c>
      <c r="K57" s="41"/>
    </row>
    <row r="58" spans="1:11" s="37" customFormat="1" ht="15" customHeight="1">
      <c r="A58" s="159" t="s">
        <v>116</v>
      </c>
      <c r="B58" s="207" t="s">
        <v>383</v>
      </c>
      <c r="C58" s="131" t="s">
        <v>117</v>
      </c>
      <c r="D58" s="131" t="s">
        <v>58</v>
      </c>
      <c r="E58" s="132">
        <v>2504</v>
      </c>
      <c r="F58" s="131" t="s">
        <v>214</v>
      </c>
      <c r="G58" s="138">
        <v>2454.4495693992</v>
      </c>
      <c r="H58" s="132">
        <v>1.5</v>
      </c>
      <c r="I58" s="138">
        <v>2454.4495693992</v>
      </c>
      <c r="J58" s="160">
        <v>1.5</v>
      </c>
      <c r="K58" s="41"/>
    </row>
    <row r="59" spans="1:11" s="37" customFormat="1" ht="15" customHeight="1">
      <c r="A59" s="159" t="s">
        <v>116</v>
      </c>
      <c r="B59" s="207" t="s">
        <v>439</v>
      </c>
      <c r="C59" s="131" t="s">
        <v>179</v>
      </c>
      <c r="D59" s="131" t="s">
        <v>58</v>
      </c>
      <c r="E59" s="132">
        <v>2506</v>
      </c>
      <c r="F59" s="131" t="s">
        <v>210</v>
      </c>
      <c r="G59" s="138">
        <v>862.14081521392</v>
      </c>
      <c r="H59" s="132">
        <v>1.5</v>
      </c>
      <c r="I59" s="138">
        <v>862.14081521392</v>
      </c>
      <c r="J59" s="160">
        <v>1.5</v>
      </c>
      <c r="K59" s="41"/>
    </row>
    <row r="60" spans="1:11" s="37" customFormat="1" ht="15" customHeight="1">
      <c r="A60" s="161" t="s">
        <v>116</v>
      </c>
      <c r="B60" s="162" t="s">
        <v>439</v>
      </c>
      <c r="C60" s="162" t="s">
        <v>179</v>
      </c>
      <c r="D60" s="162" t="s">
        <v>58</v>
      </c>
      <c r="E60" s="163">
        <v>2506</v>
      </c>
      <c r="F60" s="162" t="s">
        <v>210</v>
      </c>
      <c r="G60" s="164">
        <v>317.0953117198</v>
      </c>
      <c r="H60" s="163">
        <v>3.2</v>
      </c>
      <c r="I60" s="164">
        <v>317.0953117198</v>
      </c>
      <c r="J60" s="165">
        <v>3.2</v>
      </c>
      <c r="K60" s="41"/>
    </row>
    <row r="61" spans="2:9" s="37" customFormat="1" ht="15">
      <c r="B61" s="207"/>
      <c r="G61" s="39"/>
      <c r="H61" s="40"/>
      <c r="I61" s="39"/>
    </row>
    <row r="62" spans="7:9" s="37" customFormat="1" ht="12.75">
      <c r="G62" s="39"/>
      <c r="H62" s="40"/>
      <c r="I62" s="39"/>
    </row>
    <row r="63" spans="7:9" s="37" customFormat="1" ht="12.75">
      <c r="G63" s="39"/>
      <c r="H63" s="40"/>
      <c r="I63" s="39"/>
    </row>
    <row r="64" spans="7:9" s="37" customFormat="1" ht="12.75">
      <c r="G64" s="39"/>
      <c r="H64" s="40"/>
      <c r="I64" s="39"/>
    </row>
    <row r="65" spans="7:9" s="37" customFormat="1" ht="12.75">
      <c r="G65" s="39"/>
      <c r="H65" s="40"/>
      <c r="I65" s="39"/>
    </row>
    <row r="66" spans="7:9" s="37" customFormat="1" ht="12.75">
      <c r="G66" s="39"/>
      <c r="H66" s="40"/>
      <c r="I66" s="39"/>
    </row>
    <row r="67" spans="7:9" s="37" customFormat="1" ht="12.75">
      <c r="G67" s="39"/>
      <c r="H67" s="40"/>
      <c r="I67" s="39"/>
    </row>
    <row r="68" spans="7:9" s="37" customFormat="1" ht="12.75">
      <c r="G68" s="39"/>
      <c r="H68" s="40"/>
      <c r="I68" s="39"/>
    </row>
    <row r="69" spans="7:9" s="37" customFormat="1" ht="12.75">
      <c r="G69" s="39"/>
      <c r="H69" s="40"/>
      <c r="I69" s="39"/>
    </row>
    <row r="70" spans="7:9" s="37" customFormat="1" ht="12.75">
      <c r="G70" s="39"/>
      <c r="H70" s="40"/>
      <c r="I70" s="39"/>
    </row>
    <row r="71" spans="7:9" s="37" customFormat="1" ht="12.75">
      <c r="G71" s="39"/>
      <c r="H71" s="40"/>
      <c r="I71" s="39"/>
    </row>
    <row r="72" spans="7:9" s="37" customFormat="1" ht="12.75">
      <c r="G72" s="39"/>
      <c r="H72" s="40"/>
      <c r="I72" s="39"/>
    </row>
    <row r="73" spans="7:9" s="37" customFormat="1" ht="12.75">
      <c r="G73" s="39"/>
      <c r="H73" s="40"/>
      <c r="I73" s="39"/>
    </row>
    <row r="74" spans="7:9" s="37" customFormat="1" ht="12.75">
      <c r="G74" s="39"/>
      <c r="H74" s="40"/>
      <c r="I74" s="39"/>
    </row>
    <row r="75" spans="7:9" s="37" customFormat="1" ht="12.75">
      <c r="G75" s="39"/>
      <c r="H75" s="40"/>
      <c r="I75" s="39"/>
    </row>
    <row r="76" spans="7:9" s="37" customFormat="1" ht="12.75">
      <c r="G76" s="39"/>
      <c r="H76" s="40"/>
      <c r="I76" s="39"/>
    </row>
    <row r="77" spans="7:9" s="37" customFormat="1" ht="12.75">
      <c r="G77" s="39"/>
      <c r="H77" s="40"/>
      <c r="I77" s="39"/>
    </row>
    <row r="78" spans="7:9" s="37" customFormat="1" ht="12.75">
      <c r="G78" s="39"/>
      <c r="H78" s="40"/>
      <c r="I78" s="39"/>
    </row>
    <row r="79" spans="7:9" s="37" customFormat="1" ht="12.75">
      <c r="G79" s="39"/>
      <c r="H79" s="40"/>
      <c r="I79" s="39"/>
    </row>
    <row r="80" spans="7:9" s="37" customFormat="1" ht="12.75">
      <c r="G80" s="39"/>
      <c r="H80" s="40"/>
      <c r="I80" s="39"/>
    </row>
    <row r="81" spans="7:9" s="37" customFormat="1" ht="12.75">
      <c r="G81" s="39"/>
      <c r="H81" s="40"/>
      <c r="I81" s="39"/>
    </row>
    <row r="82" spans="7:9" s="37" customFormat="1" ht="12.75">
      <c r="G82" s="39"/>
      <c r="H82" s="40"/>
      <c r="I82" s="39"/>
    </row>
    <row r="83" spans="7:9" s="37" customFormat="1" ht="12.75">
      <c r="G83" s="39"/>
      <c r="H83" s="40"/>
      <c r="I83" s="39"/>
    </row>
    <row r="84" spans="7:9" s="37" customFormat="1" ht="12.75">
      <c r="G84" s="39"/>
      <c r="H84" s="40"/>
      <c r="I84" s="39"/>
    </row>
    <row r="85" spans="7:9" s="37" customFormat="1" ht="12.75">
      <c r="G85" s="39"/>
      <c r="H85" s="40"/>
      <c r="I85" s="39"/>
    </row>
    <row r="86" spans="7:9" s="37" customFormat="1" ht="12.75">
      <c r="G86" s="39"/>
      <c r="H86" s="40"/>
      <c r="I86" s="39"/>
    </row>
    <row r="87" spans="7:9" s="37" customFormat="1" ht="12.75">
      <c r="G87" s="39"/>
      <c r="H87" s="40"/>
      <c r="I87" s="39"/>
    </row>
    <row r="88" spans="7:9" s="37" customFormat="1" ht="12.75">
      <c r="G88" s="39"/>
      <c r="H88" s="40"/>
      <c r="I88" s="39"/>
    </row>
    <row r="89" spans="7:9" s="37" customFormat="1" ht="12.75">
      <c r="G89" s="39"/>
      <c r="H89" s="40"/>
      <c r="I89" s="39"/>
    </row>
    <row r="90" spans="7:9" s="37" customFormat="1" ht="12.75">
      <c r="G90" s="39"/>
      <c r="H90" s="40"/>
      <c r="I90" s="39"/>
    </row>
    <row r="91" spans="7:9" s="37" customFormat="1" ht="12.75">
      <c r="G91" s="39"/>
      <c r="H91" s="40"/>
      <c r="I91" s="39"/>
    </row>
    <row r="92" spans="7:9" s="37" customFormat="1" ht="12.75">
      <c r="G92" s="39"/>
      <c r="H92" s="40"/>
      <c r="I92" s="39"/>
    </row>
    <row r="93" spans="7:9" s="37" customFormat="1" ht="12.75">
      <c r="G93" s="39"/>
      <c r="H93" s="40"/>
      <c r="I93" s="39"/>
    </row>
    <row r="94" spans="7:9" s="37" customFormat="1" ht="12.75">
      <c r="G94" s="39"/>
      <c r="H94" s="40"/>
      <c r="I94" s="39"/>
    </row>
    <row r="95" spans="7:9" s="37" customFormat="1" ht="12.75">
      <c r="G95" s="39"/>
      <c r="H95" s="40"/>
      <c r="I95" s="39"/>
    </row>
    <row r="96" spans="7:9" s="37" customFormat="1" ht="12.75">
      <c r="G96" s="39"/>
      <c r="H96" s="40"/>
      <c r="I96" s="39"/>
    </row>
    <row r="97" spans="7:9" s="37" customFormat="1" ht="12.75">
      <c r="G97" s="39"/>
      <c r="H97" s="40"/>
      <c r="I97" s="39"/>
    </row>
    <row r="98" spans="7:9" s="37" customFormat="1" ht="12.75">
      <c r="G98" s="39"/>
      <c r="H98" s="40"/>
      <c r="I98" s="39"/>
    </row>
    <row r="99" spans="7:9" s="37" customFormat="1" ht="12.75">
      <c r="G99" s="39"/>
      <c r="H99" s="40"/>
      <c r="I99" s="39"/>
    </row>
    <row r="100" spans="7:9" s="37" customFormat="1" ht="12.75">
      <c r="G100" s="39"/>
      <c r="H100" s="40"/>
      <c r="I100" s="39"/>
    </row>
    <row r="101" spans="7:9" s="37" customFormat="1" ht="12.75">
      <c r="G101" s="39"/>
      <c r="H101" s="40"/>
      <c r="I101" s="39"/>
    </row>
    <row r="102" spans="7:9" s="37" customFormat="1" ht="12.75">
      <c r="G102" s="39"/>
      <c r="H102" s="40"/>
      <c r="I102" s="39"/>
    </row>
    <row r="103" spans="7:9" s="37" customFormat="1" ht="12.75">
      <c r="G103" s="39"/>
      <c r="H103" s="40"/>
      <c r="I103" s="39"/>
    </row>
    <row r="104" spans="7:9" s="37" customFormat="1" ht="12.75">
      <c r="G104" s="39"/>
      <c r="H104" s="40"/>
      <c r="I104" s="39"/>
    </row>
    <row r="105" spans="7:9" s="37" customFormat="1" ht="12.75">
      <c r="G105" s="39"/>
      <c r="H105" s="40"/>
      <c r="I105" s="39"/>
    </row>
    <row r="106" spans="7:9" s="37" customFormat="1" ht="12.75">
      <c r="G106" s="39"/>
      <c r="H106" s="40"/>
      <c r="I106" s="39"/>
    </row>
    <row r="107" spans="7:9" s="37" customFormat="1" ht="12.75">
      <c r="G107" s="39"/>
      <c r="H107" s="40"/>
      <c r="I107" s="39"/>
    </row>
    <row r="108" spans="7:9" s="37" customFormat="1" ht="12.75">
      <c r="G108" s="39"/>
      <c r="H108" s="40"/>
      <c r="I108" s="39"/>
    </row>
    <row r="109" spans="7:9" s="37" customFormat="1" ht="12.75">
      <c r="G109" s="39"/>
      <c r="H109" s="40"/>
      <c r="I109" s="39"/>
    </row>
    <row r="110" spans="7:9" s="37" customFormat="1" ht="12.75">
      <c r="G110" s="39"/>
      <c r="H110" s="40"/>
      <c r="I110" s="39"/>
    </row>
    <row r="111" spans="7:9" s="37" customFormat="1" ht="12.75">
      <c r="G111" s="39"/>
      <c r="H111" s="40"/>
      <c r="I111" s="39"/>
    </row>
    <row r="112" spans="7:9" s="37" customFormat="1" ht="12.75">
      <c r="G112" s="39"/>
      <c r="H112" s="40"/>
      <c r="I112" s="39"/>
    </row>
    <row r="113" spans="7:9" s="37" customFormat="1" ht="12.75">
      <c r="G113" s="39"/>
      <c r="H113" s="40"/>
      <c r="I113" s="39"/>
    </row>
    <row r="114" spans="7:9" s="37" customFormat="1" ht="12.75">
      <c r="G114" s="39"/>
      <c r="H114" s="40"/>
      <c r="I114" s="39"/>
    </row>
    <row r="115" spans="7:9" s="37" customFormat="1" ht="12.75">
      <c r="G115" s="39"/>
      <c r="H115" s="40"/>
      <c r="I115" s="39"/>
    </row>
    <row r="116" spans="7:9" s="37" customFormat="1" ht="12.75">
      <c r="G116" s="39"/>
      <c r="H116" s="40"/>
      <c r="I116" s="39"/>
    </row>
    <row r="117" spans="7:9" s="37" customFormat="1" ht="12.75">
      <c r="G117" s="39"/>
      <c r="H117" s="40"/>
      <c r="I117" s="39"/>
    </row>
    <row r="118" spans="7:9" s="37" customFormat="1" ht="12.75">
      <c r="G118" s="39"/>
      <c r="H118" s="40"/>
      <c r="I118" s="39"/>
    </row>
    <row r="119" spans="7:9" s="37" customFormat="1" ht="12.75">
      <c r="G119" s="39"/>
      <c r="H119" s="40"/>
      <c r="I119" s="39"/>
    </row>
    <row r="120" spans="7:9" s="37" customFormat="1" ht="12.75">
      <c r="G120" s="39"/>
      <c r="H120" s="40"/>
      <c r="I120" s="39"/>
    </row>
    <row r="121" spans="7:9" s="37" customFormat="1" ht="12.75">
      <c r="G121" s="39"/>
      <c r="H121" s="40"/>
      <c r="I121" s="39"/>
    </row>
    <row r="122" spans="7:9" s="37" customFormat="1" ht="12.75">
      <c r="G122" s="39"/>
      <c r="H122" s="40"/>
      <c r="I122" s="39"/>
    </row>
    <row r="123" spans="7:9" s="37" customFormat="1" ht="12.75">
      <c r="G123" s="39"/>
      <c r="H123" s="40"/>
      <c r="I123" s="39"/>
    </row>
    <row r="124" spans="7:9" s="37" customFormat="1" ht="12.75">
      <c r="G124" s="39"/>
      <c r="H124" s="40"/>
      <c r="I124" s="39"/>
    </row>
  </sheetData>
  <sheetProtection/>
  <autoFilter ref="A2:J61"/>
  <mergeCells count="1">
    <mergeCell ref="A1:J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29"/>
  <sheetViews>
    <sheetView zoomScale="90" zoomScaleNormal="90" zoomScalePageLayoutView="0" workbookViewId="0" topLeftCell="A1">
      <pane ySplit="2" topLeftCell="A3" activePane="bottomLeft" state="frozen"/>
      <selection pane="topLeft" activeCell="A50" sqref="A50:K50"/>
      <selection pane="bottomLeft" activeCell="A1" sqref="A1:J1"/>
    </sheetView>
  </sheetViews>
  <sheetFormatPr defaultColWidth="9.00390625" defaultRowHeight="12.75"/>
  <cols>
    <col min="1" max="1" width="21.140625" style="63" bestFit="1" customWidth="1"/>
    <col min="2" max="2" width="31.140625" style="63" customWidth="1"/>
    <col min="3" max="3" width="34.00390625" style="63" customWidth="1"/>
    <col min="4" max="4" width="10.57421875" style="63" bestFit="1" customWidth="1"/>
    <col min="5" max="5" width="14.421875" style="63" customWidth="1"/>
    <col min="6" max="6" width="17.00390625" style="63" customWidth="1"/>
    <col min="7" max="10" width="14.7109375" style="63" customWidth="1"/>
    <col min="11" max="16384" width="9.00390625" style="63" customWidth="1"/>
  </cols>
  <sheetData>
    <row r="1" spans="1:10" ht="36" customHeight="1" thickBot="1">
      <c r="A1" s="364" t="s">
        <v>327</v>
      </c>
      <c r="B1" s="364"/>
      <c r="C1" s="364"/>
      <c r="D1" s="364"/>
      <c r="E1" s="364"/>
      <c r="F1" s="364"/>
      <c r="G1" s="364"/>
      <c r="H1" s="364"/>
      <c r="I1" s="364"/>
      <c r="J1" s="364"/>
    </row>
    <row r="2" spans="1:10" ht="31.5" customHeight="1" thickBot="1">
      <c r="A2" s="79" t="s">
        <v>51</v>
      </c>
      <c r="B2" s="80" t="s">
        <v>16</v>
      </c>
      <c r="C2" s="80" t="s">
        <v>7</v>
      </c>
      <c r="D2" s="81" t="s">
        <v>4</v>
      </c>
      <c r="E2" s="80" t="s">
        <v>0</v>
      </c>
      <c r="F2" s="80" t="s">
        <v>59</v>
      </c>
      <c r="G2" s="82" t="s">
        <v>1</v>
      </c>
      <c r="H2" s="83" t="s">
        <v>3</v>
      </c>
      <c r="I2" s="84" t="s">
        <v>2</v>
      </c>
      <c r="J2" s="85" t="s">
        <v>53</v>
      </c>
    </row>
    <row r="3" spans="1:10" ht="19.5" customHeight="1">
      <c r="A3" s="255" t="s">
        <v>115</v>
      </c>
      <c r="B3" s="256" t="s">
        <v>381</v>
      </c>
      <c r="C3" s="256" t="s">
        <v>115</v>
      </c>
      <c r="D3" s="256" t="s">
        <v>58</v>
      </c>
      <c r="E3" s="257">
        <v>2022</v>
      </c>
      <c r="F3" s="258" t="s">
        <v>219</v>
      </c>
      <c r="G3" s="259">
        <v>892.416710687959</v>
      </c>
      <c r="H3" s="260">
        <v>728.588133820153</v>
      </c>
      <c r="I3" s="261">
        <v>18.3578562464962</v>
      </c>
      <c r="J3" s="262">
        <v>205.572796576518</v>
      </c>
    </row>
    <row r="4" spans="1:10" ht="15">
      <c r="A4" s="255" t="s">
        <v>80</v>
      </c>
      <c r="B4" s="256" t="s">
        <v>347</v>
      </c>
      <c r="C4" s="256" t="s">
        <v>80</v>
      </c>
      <c r="D4" s="256" t="s">
        <v>58</v>
      </c>
      <c r="E4" s="257">
        <v>2201</v>
      </c>
      <c r="F4" s="258" t="s">
        <v>60</v>
      </c>
      <c r="G4" s="259">
        <v>596.237543000658</v>
      </c>
      <c r="H4" s="260">
        <v>61.7660557718297</v>
      </c>
      <c r="I4" s="261">
        <v>89.6406966490264</v>
      </c>
      <c r="J4" s="262">
        <v>1.63993822162198</v>
      </c>
    </row>
    <row r="5" spans="1:10" ht="15">
      <c r="A5" s="255" t="s">
        <v>80</v>
      </c>
      <c r="B5" s="256" t="s">
        <v>347</v>
      </c>
      <c r="C5" s="256" t="s">
        <v>80</v>
      </c>
      <c r="D5" s="256" t="s">
        <v>58</v>
      </c>
      <c r="E5" s="257">
        <v>2203</v>
      </c>
      <c r="F5" s="258" t="s">
        <v>60</v>
      </c>
      <c r="G5" s="259">
        <v>15165.2737546204</v>
      </c>
      <c r="H5" s="260">
        <v>152.968037030721</v>
      </c>
      <c r="I5" s="261">
        <v>98.9913268991658</v>
      </c>
      <c r="J5" s="262">
        <v>0.904333917029272</v>
      </c>
    </row>
    <row r="6" spans="1:10" ht="15">
      <c r="A6" s="255" t="s">
        <v>102</v>
      </c>
      <c r="B6" s="256" t="s">
        <v>369</v>
      </c>
      <c r="C6" s="256" t="s">
        <v>103</v>
      </c>
      <c r="D6" s="256" t="s">
        <v>58</v>
      </c>
      <c r="E6" s="257">
        <v>2342</v>
      </c>
      <c r="F6" s="258" t="s">
        <v>60</v>
      </c>
      <c r="G6" s="259">
        <v>11.6133088860714</v>
      </c>
      <c r="H6" s="260">
        <v>4.38711837591358</v>
      </c>
      <c r="I6" s="261">
        <v>62.2233558157111</v>
      </c>
      <c r="J6" s="262">
        <v>2.58728169786895</v>
      </c>
    </row>
    <row r="7" spans="1:10" ht="15">
      <c r="A7" s="255" t="s">
        <v>102</v>
      </c>
      <c r="B7" s="256" t="s">
        <v>370</v>
      </c>
      <c r="C7" s="256" t="s">
        <v>104</v>
      </c>
      <c r="D7" s="256" t="s">
        <v>58</v>
      </c>
      <c r="E7" s="257">
        <v>2343</v>
      </c>
      <c r="F7" s="258" t="s">
        <v>60</v>
      </c>
      <c r="G7" s="259">
        <v>3.42501029731342</v>
      </c>
      <c r="H7" s="260">
        <v>0.766941803337824</v>
      </c>
      <c r="I7" s="261">
        <v>77.6076059117424</v>
      </c>
      <c r="J7" s="262">
        <v>0.534188335349293</v>
      </c>
    </row>
    <row r="8" spans="1:10" ht="15">
      <c r="A8" s="255" t="s">
        <v>102</v>
      </c>
      <c r="B8" s="256" t="s">
        <v>369</v>
      </c>
      <c r="C8" s="256" t="s">
        <v>103</v>
      </c>
      <c r="D8" s="256" t="s">
        <v>58</v>
      </c>
      <c r="E8" s="257">
        <v>2344</v>
      </c>
      <c r="F8" s="258" t="s">
        <v>60</v>
      </c>
      <c r="G8" s="259">
        <v>24.2423525618245</v>
      </c>
      <c r="H8" s="260">
        <v>7.45821941753403</v>
      </c>
      <c r="I8" s="261">
        <v>69.2347539352315</v>
      </c>
      <c r="J8" s="262">
        <v>4.03747809624863</v>
      </c>
    </row>
    <row r="9" spans="1:10" s="217" customFormat="1" ht="15">
      <c r="A9" s="255" t="s">
        <v>102</v>
      </c>
      <c r="B9" s="256" t="s">
        <v>371</v>
      </c>
      <c r="C9" s="256" t="s">
        <v>105</v>
      </c>
      <c r="D9" s="256" t="s">
        <v>58</v>
      </c>
      <c r="E9" s="257">
        <v>2345</v>
      </c>
      <c r="F9" s="258" t="s">
        <v>60</v>
      </c>
      <c r="G9" s="259">
        <v>0.376769956172954</v>
      </c>
      <c r="H9" s="263">
        <v>0.00376769956172954</v>
      </c>
      <c r="I9" s="261">
        <v>99</v>
      </c>
      <c r="J9" s="262" t="s">
        <v>337</v>
      </c>
    </row>
    <row r="10" spans="1:10" ht="15">
      <c r="A10" s="255" t="s">
        <v>102</v>
      </c>
      <c r="B10" s="256" t="s">
        <v>369</v>
      </c>
      <c r="C10" s="256" t="s">
        <v>103</v>
      </c>
      <c r="D10" s="256" t="s">
        <v>58</v>
      </c>
      <c r="E10" s="257">
        <v>2346</v>
      </c>
      <c r="F10" s="258" t="s">
        <v>60</v>
      </c>
      <c r="G10" s="259">
        <v>5.99950144669036</v>
      </c>
      <c r="H10" s="260">
        <v>1.84018572319994</v>
      </c>
      <c r="I10" s="261">
        <v>69.3276893163334</v>
      </c>
      <c r="J10" s="262">
        <v>0.99461886698693</v>
      </c>
    </row>
    <row r="11" spans="1:10" ht="15">
      <c r="A11" s="255" t="s">
        <v>102</v>
      </c>
      <c r="B11" s="256" t="s">
        <v>369</v>
      </c>
      <c r="C11" s="256" t="s">
        <v>103</v>
      </c>
      <c r="D11" s="256" t="s">
        <v>58</v>
      </c>
      <c r="E11" s="257">
        <v>2348</v>
      </c>
      <c r="F11" s="258" t="s">
        <v>60</v>
      </c>
      <c r="G11" s="259">
        <v>9.51919408260108</v>
      </c>
      <c r="H11" s="260">
        <v>2.05794341687981</v>
      </c>
      <c r="I11" s="261">
        <v>78.38111715107</v>
      </c>
      <c r="J11" s="262">
        <v>0.88710252326673</v>
      </c>
    </row>
    <row r="12" spans="1:10" ht="15">
      <c r="A12" s="255" t="s">
        <v>102</v>
      </c>
      <c r="B12" s="256" t="s">
        <v>369</v>
      </c>
      <c r="C12" s="256" t="s">
        <v>103</v>
      </c>
      <c r="D12" s="256" t="s">
        <v>58</v>
      </c>
      <c r="E12" s="257">
        <v>2350</v>
      </c>
      <c r="F12" s="258" t="s">
        <v>60</v>
      </c>
      <c r="G12" s="259">
        <v>25.8078381879905</v>
      </c>
      <c r="H12" s="260">
        <v>5.36038360336326</v>
      </c>
      <c r="I12" s="261">
        <v>79.2296295244997</v>
      </c>
      <c r="J12" s="262">
        <v>3.71997961512506</v>
      </c>
    </row>
    <row r="13" spans="1:10" ht="15">
      <c r="A13" s="255" t="s">
        <v>102</v>
      </c>
      <c r="B13" s="256" t="s">
        <v>368</v>
      </c>
      <c r="C13" s="256" t="s">
        <v>102</v>
      </c>
      <c r="D13" s="256" t="s">
        <v>58</v>
      </c>
      <c r="E13" s="257">
        <v>2351</v>
      </c>
      <c r="F13" s="258" t="s">
        <v>60</v>
      </c>
      <c r="G13" s="259">
        <v>6.84008094642836</v>
      </c>
      <c r="H13" s="260">
        <v>1.03852463575535</v>
      </c>
      <c r="I13" s="261">
        <v>84.8170709690559</v>
      </c>
      <c r="J13" s="262">
        <v>0.284371877069036</v>
      </c>
    </row>
    <row r="14" spans="1:10" ht="15">
      <c r="A14" s="255" t="s">
        <v>102</v>
      </c>
      <c r="B14" s="256" t="s">
        <v>418</v>
      </c>
      <c r="C14" s="256" t="s">
        <v>159</v>
      </c>
      <c r="D14" s="256" t="s">
        <v>58</v>
      </c>
      <c r="E14" s="257">
        <v>2352</v>
      </c>
      <c r="F14" s="258" t="s">
        <v>60</v>
      </c>
      <c r="G14" s="259">
        <v>1.88016199867243</v>
      </c>
      <c r="H14" s="260">
        <v>1.27867140651004</v>
      </c>
      <c r="I14" s="261">
        <v>31.9914237489692</v>
      </c>
      <c r="J14" s="262">
        <v>0.874686733028192</v>
      </c>
    </row>
    <row r="15" spans="1:10" ht="15">
      <c r="A15" s="255" t="s">
        <v>102</v>
      </c>
      <c r="B15" s="256" t="s">
        <v>368</v>
      </c>
      <c r="C15" s="256" t="s">
        <v>102</v>
      </c>
      <c r="D15" s="256" t="s">
        <v>58</v>
      </c>
      <c r="E15" s="257">
        <v>2353</v>
      </c>
      <c r="F15" s="258" t="s">
        <v>60</v>
      </c>
      <c r="G15" s="259">
        <v>6.14526459868529</v>
      </c>
      <c r="H15" s="260">
        <v>3.39365035053266</v>
      </c>
      <c r="I15" s="261">
        <v>44.7761720258767</v>
      </c>
      <c r="J15" s="262">
        <v>2.22873009284452</v>
      </c>
    </row>
    <row r="16" spans="1:10" ht="15">
      <c r="A16" s="255" t="s">
        <v>102</v>
      </c>
      <c r="B16" s="256" t="s">
        <v>419</v>
      </c>
      <c r="C16" s="256" t="s">
        <v>160</v>
      </c>
      <c r="D16" s="256" t="s">
        <v>58</v>
      </c>
      <c r="E16" s="257">
        <v>2354</v>
      </c>
      <c r="F16" s="258" t="s">
        <v>60</v>
      </c>
      <c r="G16" s="259">
        <v>0.0760511435054644</v>
      </c>
      <c r="H16" s="260">
        <v>0.00760511435054644</v>
      </c>
      <c r="I16" s="261">
        <v>90</v>
      </c>
      <c r="J16" s="262" t="s">
        <v>337</v>
      </c>
    </row>
    <row r="17" spans="1:10" ht="15">
      <c r="A17" s="255" t="s">
        <v>102</v>
      </c>
      <c r="B17" s="256" t="s">
        <v>368</v>
      </c>
      <c r="C17" s="256" t="s">
        <v>102</v>
      </c>
      <c r="D17" s="256" t="s">
        <v>58</v>
      </c>
      <c r="E17" s="257">
        <v>2355</v>
      </c>
      <c r="F17" s="258" t="s">
        <v>60</v>
      </c>
      <c r="G17" s="259">
        <v>184.132644750913</v>
      </c>
      <c r="H17" s="260">
        <v>5.02959270315524</v>
      </c>
      <c r="I17" s="261">
        <v>97.2684948342761</v>
      </c>
      <c r="J17" s="262">
        <v>2.32449187409637</v>
      </c>
    </row>
    <row r="18" spans="1:10" ht="15">
      <c r="A18" s="255" t="s">
        <v>102</v>
      </c>
      <c r="B18" s="256" t="s">
        <v>372</v>
      </c>
      <c r="C18" s="256" t="s">
        <v>106</v>
      </c>
      <c r="D18" s="256" t="s">
        <v>58</v>
      </c>
      <c r="E18" s="257">
        <v>2356</v>
      </c>
      <c r="F18" s="258" t="s">
        <v>60</v>
      </c>
      <c r="G18" s="259">
        <v>1.03330401866608</v>
      </c>
      <c r="H18" s="260">
        <v>0.701503695859112</v>
      </c>
      <c r="I18" s="261">
        <v>32.1106196059604</v>
      </c>
      <c r="J18" s="262">
        <v>0.47970483785629</v>
      </c>
    </row>
    <row r="19" spans="1:10" ht="15">
      <c r="A19" s="255" t="s">
        <v>102</v>
      </c>
      <c r="B19" s="256" t="s">
        <v>368</v>
      </c>
      <c r="C19" s="256" t="s">
        <v>102</v>
      </c>
      <c r="D19" s="256" t="s">
        <v>58</v>
      </c>
      <c r="E19" s="257">
        <v>2357</v>
      </c>
      <c r="F19" s="258" t="s">
        <v>60</v>
      </c>
      <c r="G19" s="259">
        <v>14.0936179190766</v>
      </c>
      <c r="H19" s="260">
        <v>2.62469448844417</v>
      </c>
      <c r="I19" s="261">
        <v>81.376716017741</v>
      </c>
      <c r="J19" s="262">
        <v>0.974677729716252</v>
      </c>
    </row>
    <row r="20" spans="1:10" ht="15">
      <c r="A20" s="255" t="s">
        <v>102</v>
      </c>
      <c r="B20" s="256" t="s">
        <v>420</v>
      </c>
      <c r="C20" s="256" t="s">
        <v>161</v>
      </c>
      <c r="D20" s="256" t="s">
        <v>58</v>
      </c>
      <c r="E20" s="257">
        <v>2358</v>
      </c>
      <c r="F20" s="258" t="s">
        <v>60</v>
      </c>
      <c r="G20" s="264">
        <v>0.00439197161868063</v>
      </c>
      <c r="H20" s="265">
        <v>0.000439197161868063</v>
      </c>
      <c r="I20" s="261">
        <v>90</v>
      </c>
      <c r="J20" s="262" t="s">
        <v>337</v>
      </c>
    </row>
    <row r="21" spans="1:10" ht="15">
      <c r="A21" s="255" t="s">
        <v>102</v>
      </c>
      <c r="B21" s="256" t="s">
        <v>368</v>
      </c>
      <c r="C21" s="256" t="s">
        <v>102</v>
      </c>
      <c r="D21" s="256" t="s">
        <v>58</v>
      </c>
      <c r="E21" s="257">
        <v>2359</v>
      </c>
      <c r="F21" s="258" t="s">
        <v>60</v>
      </c>
      <c r="G21" s="259">
        <v>15.4752033870259</v>
      </c>
      <c r="H21" s="260">
        <v>2.20042378663598</v>
      </c>
      <c r="I21" s="261">
        <v>85.7809701649494</v>
      </c>
      <c r="J21" s="262">
        <v>0.52359569797965</v>
      </c>
    </row>
    <row r="22" spans="1:10" ht="15">
      <c r="A22" s="255" t="s">
        <v>102</v>
      </c>
      <c r="B22" s="256" t="s">
        <v>368</v>
      </c>
      <c r="C22" s="256" t="s">
        <v>102</v>
      </c>
      <c r="D22" s="256" t="s">
        <v>58</v>
      </c>
      <c r="E22" s="257">
        <v>2361</v>
      </c>
      <c r="F22" s="258" t="s">
        <v>60</v>
      </c>
      <c r="G22" s="259">
        <v>52.0608799125662</v>
      </c>
      <c r="H22" s="260">
        <v>5.67196469436281</v>
      </c>
      <c r="I22" s="261">
        <v>89.1051309469056</v>
      </c>
      <c r="J22" s="262">
        <v>0.373626822714723</v>
      </c>
    </row>
    <row r="23" spans="1:10" ht="15">
      <c r="A23" s="255" t="s">
        <v>102</v>
      </c>
      <c r="B23" s="256" t="s">
        <v>422</v>
      </c>
      <c r="C23" s="256" t="s">
        <v>163</v>
      </c>
      <c r="D23" s="256" t="s">
        <v>58</v>
      </c>
      <c r="E23" s="257">
        <v>2362</v>
      </c>
      <c r="F23" s="258" t="s">
        <v>60</v>
      </c>
      <c r="G23" s="259">
        <v>0.0545061859657551</v>
      </c>
      <c r="H23" s="260">
        <v>0.00545061859657551</v>
      </c>
      <c r="I23" s="261">
        <v>90</v>
      </c>
      <c r="J23" s="262" t="s">
        <v>337</v>
      </c>
    </row>
    <row r="24" spans="1:10" ht="15">
      <c r="A24" s="255" t="s">
        <v>102</v>
      </c>
      <c r="B24" s="256" t="s">
        <v>368</v>
      </c>
      <c r="C24" s="256" t="s">
        <v>102</v>
      </c>
      <c r="D24" s="256" t="s">
        <v>58</v>
      </c>
      <c r="E24" s="257">
        <v>2363</v>
      </c>
      <c r="F24" s="258" t="s">
        <v>60</v>
      </c>
      <c r="G24" s="259">
        <v>22.3337612849298</v>
      </c>
      <c r="H24" s="260">
        <v>3.03375223960614</v>
      </c>
      <c r="I24" s="261">
        <v>86.4162950391467</v>
      </c>
      <c r="J24" s="262">
        <v>0.641852054213216</v>
      </c>
    </row>
    <row r="25" spans="1:10" ht="15">
      <c r="A25" s="255" t="s">
        <v>102</v>
      </c>
      <c r="B25" s="256" t="s">
        <v>423</v>
      </c>
      <c r="C25" s="256" t="s">
        <v>164</v>
      </c>
      <c r="D25" s="256" t="s">
        <v>58</v>
      </c>
      <c r="E25" s="257">
        <v>2364</v>
      </c>
      <c r="F25" s="258" t="s">
        <v>60</v>
      </c>
      <c r="G25" s="259">
        <v>5.23154970869685</v>
      </c>
      <c r="H25" s="260">
        <v>3.33425794104569</v>
      </c>
      <c r="I25" s="261">
        <v>36.2663431162115</v>
      </c>
      <c r="J25" s="262">
        <v>2.25393231467111</v>
      </c>
    </row>
    <row r="26" spans="1:10" ht="15">
      <c r="A26" s="255" t="s">
        <v>102</v>
      </c>
      <c r="B26" s="256" t="s">
        <v>368</v>
      </c>
      <c r="C26" s="256" t="s">
        <v>102</v>
      </c>
      <c r="D26" s="256" t="s">
        <v>58</v>
      </c>
      <c r="E26" s="257">
        <v>2365</v>
      </c>
      <c r="F26" s="258" t="s">
        <v>60</v>
      </c>
      <c r="G26" s="259">
        <v>12.0099996483255</v>
      </c>
      <c r="H26" s="260">
        <v>1.57443154848498</v>
      </c>
      <c r="I26" s="261">
        <v>86.8906611608062</v>
      </c>
      <c r="J26" s="262">
        <v>0.299435900135734</v>
      </c>
    </row>
    <row r="27" spans="1:10" ht="15">
      <c r="A27" s="255" t="s">
        <v>102</v>
      </c>
      <c r="B27" s="256" t="s">
        <v>424</v>
      </c>
      <c r="C27" s="256" t="s">
        <v>165</v>
      </c>
      <c r="D27" s="256" t="s">
        <v>58</v>
      </c>
      <c r="E27" s="257">
        <v>2366</v>
      </c>
      <c r="F27" s="258" t="s">
        <v>60</v>
      </c>
      <c r="G27" s="259">
        <v>7.64251255171654</v>
      </c>
      <c r="H27" s="260">
        <v>3.90433228065075</v>
      </c>
      <c r="I27" s="261">
        <v>48.9129752260096</v>
      </c>
      <c r="J27" s="262">
        <v>2.51769052863779</v>
      </c>
    </row>
    <row r="28" spans="1:10" ht="15">
      <c r="A28" s="255" t="s">
        <v>102</v>
      </c>
      <c r="B28" s="256" t="s">
        <v>368</v>
      </c>
      <c r="C28" s="256" t="s">
        <v>102</v>
      </c>
      <c r="D28" s="256" t="s">
        <v>58</v>
      </c>
      <c r="E28" s="257">
        <v>2367</v>
      </c>
      <c r="F28" s="258" t="s">
        <v>60</v>
      </c>
      <c r="G28" s="259">
        <v>31.9071403324601</v>
      </c>
      <c r="H28" s="260">
        <v>18.1060754427801</v>
      </c>
      <c r="I28" s="261">
        <v>43.2538445811132</v>
      </c>
      <c r="J28" s="262">
        <v>11.9575975642428</v>
      </c>
    </row>
    <row r="29" spans="1:10" ht="15">
      <c r="A29" s="266" t="s">
        <v>107</v>
      </c>
      <c r="B29" s="267" t="s">
        <v>373</v>
      </c>
      <c r="C29" s="267" t="s">
        <v>107</v>
      </c>
      <c r="D29" s="267" t="s">
        <v>58</v>
      </c>
      <c r="E29" s="268">
        <v>2401</v>
      </c>
      <c r="F29" s="269" t="s">
        <v>60</v>
      </c>
      <c r="G29" s="270">
        <v>18.9759417527633</v>
      </c>
      <c r="H29" s="271">
        <v>5.37320878507463</v>
      </c>
      <c r="I29" s="272">
        <v>71.6840995030343</v>
      </c>
      <c r="J29" s="273">
        <v>2.67030919675512</v>
      </c>
    </row>
  </sheetData>
  <sheetProtection/>
  <autoFilter ref="A2:J30"/>
  <mergeCells count="1">
    <mergeCell ref="A1:J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Young, Stephen A</cp:lastModifiedBy>
  <cp:lastPrinted>2011-06-17T18:44:45Z</cp:lastPrinted>
  <dcterms:created xsi:type="dcterms:W3CDTF">2003-09-11T11:19:52Z</dcterms:created>
  <dcterms:modified xsi:type="dcterms:W3CDTF">2015-06-02T13:11:36Z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Young, Steve</vt:lpwstr>
  </property>
  <property fmtid="{D5CDD505-2E9C-101B-9397-08002B2CF9AE}" pid="5" name="display_urn:schemas-microsoft-com:office:office#Author">
    <vt:lpwstr>Young, Steve</vt:lpwstr>
  </property>
</Properties>
</file>